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activeTab="1"/>
  </bookViews>
  <sheets>
    <sheet name="форма 10" sheetId="1" r:id="rId1"/>
    <sheet name="форма 14" sheetId="2" r:id="rId2"/>
  </sheets>
  <definedNames>
    <definedName name="_xlnm.Print_Titles" localSheetId="1">'форма 14'!$12:$15</definedName>
  </definedNames>
  <calcPr calcId="145621"/>
</workbook>
</file>

<file path=xl/calcChain.xml><?xml version="1.0" encoding="utf-8"?>
<calcChain xmlns="http://schemas.openxmlformats.org/spreadsheetml/2006/main">
  <c r="M21" i="2" l="1"/>
  <c r="M20" i="2"/>
  <c r="M19" i="2"/>
  <c r="M18" i="2"/>
  <c r="K21" i="2"/>
  <c r="K20" i="2"/>
  <c r="K19" i="2"/>
  <c r="K18" i="2"/>
  <c r="I21" i="2"/>
  <c r="I20" i="2"/>
  <c r="I19" i="2"/>
  <c r="I18" i="2"/>
  <c r="F21" i="2"/>
  <c r="F20" i="2"/>
  <c r="F19" i="2"/>
  <c r="F18" i="2"/>
  <c r="D21" i="2"/>
  <c r="D20" i="2"/>
  <c r="D19" i="2"/>
  <c r="D18" i="2"/>
  <c r="F50" i="2"/>
  <c r="F49" i="2"/>
  <c r="F48" i="2"/>
  <c r="F47" i="2"/>
  <c r="F46" i="2"/>
  <c r="F45" i="2"/>
  <c r="F44" i="2"/>
  <c r="F43" i="2"/>
  <c r="F42" i="2"/>
  <c r="F41" i="2"/>
  <c r="F40" i="2"/>
  <c r="F39" i="2"/>
  <c r="F38" i="2"/>
  <c r="F37" i="2"/>
  <c r="F36" i="2"/>
  <c r="F35" i="2"/>
  <c r="F34" i="2"/>
  <c r="F33" i="2"/>
  <c r="F32" i="2"/>
  <c r="F31" i="2"/>
  <c r="K29" i="2"/>
  <c r="K28" i="2" s="1"/>
  <c r="K27" i="2" s="1"/>
  <c r="K16" i="2" s="1"/>
  <c r="F30" i="2"/>
  <c r="M29" i="2"/>
  <c r="I29" i="2"/>
  <c r="I28" i="2" s="1"/>
  <c r="I27" i="2" s="1"/>
  <c r="E29" i="2"/>
  <c r="M28" i="2"/>
  <c r="M27" i="2" s="1"/>
  <c r="M22" i="2"/>
  <c r="M17" i="2" s="1"/>
  <c r="F22" i="2"/>
  <c r="K17" i="2"/>
  <c r="F17" i="2" l="1"/>
  <c r="I22" i="2"/>
  <c r="I17" i="2" s="1"/>
  <c r="I16" i="2" s="1"/>
  <c r="F29" i="2"/>
  <c r="F28" i="2" s="1"/>
  <c r="F27" i="2" s="1"/>
  <c r="M16" i="2"/>
  <c r="D17" i="2"/>
  <c r="D29" i="2"/>
  <c r="D28" i="2" s="1"/>
  <c r="D27" i="2" s="1"/>
  <c r="D16" i="2" s="1"/>
  <c r="F16" i="2" l="1"/>
</calcChain>
</file>

<file path=xl/sharedStrings.xml><?xml version="1.0" encoding="utf-8"?>
<sst xmlns="http://schemas.openxmlformats.org/spreadsheetml/2006/main" count="862" uniqueCount="152">
  <si>
    <t>к приказу Минэнерго России</t>
  </si>
  <si>
    <t>от 05.05.2016 N 380</t>
  </si>
  <si>
    <t xml:space="preserve">           Форма 10. Краткое описание инвестиционной программы.</t>
  </si>
  <si>
    <t xml:space="preserve">     Места расположения объектов инвестиционной деятельности и другие</t>
  </si>
  <si>
    <t xml:space="preserve">                    показатели инвестиционных проектов</t>
  </si>
  <si>
    <t xml:space="preserve">           Инвестиционная программа ПАО "Челябэнергосбыт"</t>
  </si>
  <si>
    <t xml:space="preserve">                    Год раскрытия информации: 2018 год</t>
  </si>
  <si>
    <t>Номер группы инвестиционных проектов</t>
  </si>
  <si>
    <t>Наименование инвестиционного проекта (группы инвестиционных проектов)</t>
  </si>
  <si>
    <t>Идентификатор инвестиционного проекта</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</si>
  <si>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</si>
  <si>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</si>
  <si>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</si>
  <si>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</si>
  <si>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</si>
  <si>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</si>
  <si>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</si>
  <si>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</si>
  <si>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</si>
  <si>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</si>
  <si>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</si>
  <si>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заключения по результатам технологического и ценового аудита инвестиционного проекта</t>
  </si>
  <si>
    <t>Наличие положительного заключения экспертизы проектной документации (+; -; не требуется)</t>
  </si>
  <si>
    <t>Наличие утвержденной проектной документации</t>
  </si>
  <si>
    <t>Наличие разрешения на строительство</t>
  </si>
  <si>
    <t>(+; -; не требуется)</t>
  </si>
  <si>
    <t>ВСЕГО по инвестиционной программе, в том числе:</t>
  </si>
  <si>
    <t>-</t>
  </si>
  <si>
    <t>0.1</t>
  </si>
  <si>
    <t>Технологическое присоединение, всего</t>
  </si>
  <si>
    <t>1.</t>
  </si>
  <si>
    <t>Челябинская область</t>
  </si>
  <si>
    <t>1.1.</t>
  </si>
  <si>
    <t>Технологическое присоединение, всего, в том числе:</t>
  </si>
  <si>
    <t>1.1.2.</t>
  </si>
  <si>
    <t>Технологическое присоединение объектов электросетевого хозяйства, всего, в том числе:</t>
  </si>
  <si>
    <t>1.1.2.2.</t>
  </si>
  <si>
    <t xml:space="preserve">Технологическое присоединение к электрическим сетям иных сетевых организаций, всего, в том числе:
</t>
  </si>
  <si>
    <t>Технологическое присоеденения к сетям РЖД для обеспечение бесперебойного питания энергоёмких объёктов компании</t>
  </si>
  <si>
    <t>J_II.5.9.connection</t>
  </si>
  <si>
    <t>Уральский Федеральный округ</t>
  </si>
  <si>
    <t>г. Челябинск</t>
  </si>
  <si>
    <t>не требуется</t>
  </si>
  <si>
    <t>не относится</t>
  </si>
  <si>
    <t>+</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</si>
  <si>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</si>
  <si>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</si>
  <si>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</si>
  <si>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</si>
  <si>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</si>
  <si>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</si>
  <si>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</si>
  <si>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</si>
  <si>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</si>
  <si>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</si>
  <si>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1.6.</t>
  </si>
  <si>
    <t>Прочие инвестиционные проекты, всего, в том числе:</t>
  </si>
  <si>
    <t>Поставка оборудования, лицензий и выполнение работ для обеспечения информационной безопасности баз данных потребителей - юридических лиц от хакерских атак и попыток преднамеренного искажения информации</t>
  </si>
  <si>
    <t>H_II.5.1.database.security</t>
  </si>
  <si>
    <t>Увеличение ёмкости системы хранения данных</t>
  </si>
  <si>
    <t>I_II.5.2.database.storage</t>
  </si>
  <si>
    <t>Модернизация системы резервного копирования данных</t>
  </si>
  <si>
    <t>J_II.5.3.database.backup</t>
  </si>
  <si>
    <t>Обновление платформы сайта ЧЭС</t>
  </si>
  <si>
    <t>H_I.2.1.service.website</t>
  </si>
  <si>
    <t>Создание контакт - центра</t>
  </si>
  <si>
    <t>I_I.2.2.service.contact-centre</t>
  </si>
  <si>
    <t>Проект обеспечения функционирования системы биллинга (Oracle Exadata)</t>
  </si>
  <si>
    <t>H_II.5.4.billing.exadata</t>
  </si>
  <si>
    <t>Модернизация сервиса электронной почты и продление корпоративного лицензионного соглашения с Microsoft</t>
  </si>
  <si>
    <t>I_II.5.5.troubleproof.email</t>
  </si>
  <si>
    <t>Обновление парка вычислительной техники взамен вышедшей из строя</t>
  </si>
  <si>
    <t>H_I.1.2.troubleproof.workstations</t>
  </si>
  <si>
    <t>Повышение отказоустойчивости участков</t>
  </si>
  <si>
    <t>H_II.5.6.troubleproof.regional-centres</t>
  </si>
  <si>
    <t>Модернизация сети передачи данных с участками и филиалами</t>
  </si>
  <si>
    <t>H_II.5.7.troubleproof.network</t>
  </si>
  <si>
    <t>Приобретение серверов для замены вышедшего из строя оборудования</t>
  </si>
  <si>
    <t>H_I.1.3.troubleproof.servers</t>
  </si>
  <si>
    <t>Соблюдение требований работы на оптовом рынке электроэнергии и мощности</t>
  </si>
  <si>
    <t>H_II.6.1.ORE.AIISKUE</t>
  </si>
  <si>
    <t>Система электронного документооборота с сертификатом ФСТЭК</t>
  </si>
  <si>
    <t>H_II.6.2.electronic_documents</t>
  </si>
  <si>
    <t>Установка кондиционеров во фронт-офисах (залах приёма клиентов)</t>
  </si>
  <si>
    <t>H_I.2.6.service.conditions</t>
  </si>
  <si>
    <t>Монтаж пандусов согласно проекту доступности инфраструктра для инвалидов и маломобильных групп населения</t>
  </si>
  <si>
    <t>H_I.2.3.service.availability</t>
  </si>
  <si>
    <t>Проект расширения расчётно-информационного центра в с. Долгодеревенское по ул. Свердловская, д 1а</t>
  </si>
  <si>
    <t>H_I.2.4.service.customer-centre</t>
  </si>
  <si>
    <t>с. Долгодеревенское</t>
  </si>
  <si>
    <t>Реконструкция входных групп для инвалидов и малоподвижных групп населения</t>
  </si>
  <si>
    <t>H_I.2.5.service.availability2</t>
  </si>
  <si>
    <t>Приобритение аппарата печати в билинговый центр взамен вышедшего из строя</t>
  </si>
  <si>
    <t>J_I.1.3.billing.print</t>
  </si>
  <si>
    <t>Обеспечение подключения серверов к системе хранения данных</t>
  </si>
  <si>
    <t>J_II.5.8.database.connection</t>
  </si>
  <si>
    <t>Установка электронных очередей в офисах обслуживания потребителей</t>
  </si>
  <si>
    <t>J_II.5.10.service.quality</t>
  </si>
  <si>
    <t>Проект создания системы дистанционного снятия показаний бытовых потребителей в МКД (пилотный этап в г. Озерск)</t>
  </si>
  <si>
    <t>J_II.5.11.aiiskue</t>
  </si>
  <si>
    <t>Приложение N 14</t>
  </si>
  <si>
    <t xml:space="preserve">           Форма 14. Краткое описание инвестиционной программы.</t>
  </si>
  <si>
    <t xml:space="preserve">       Обоснование необходимости реализации инвестиционных проектов</t>
  </si>
  <si>
    <t xml:space="preserve">         Инвестиционная программа ПАО "Челябэнергосбыт"</t>
  </si>
  <si>
    <t>Оценка полной стоимости инвестиционного проекта в прогнозных ценах соответствующих лет, млн рублей (с НДС)</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</si>
  <si>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</si>
  <si>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</si>
  <si>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</si>
  <si>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</si>
  <si>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</si>
  <si>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</si>
  <si>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</si>
  <si>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</si>
  <si>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</si>
  <si>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</si>
  <si>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</si>
  <si>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реализации товаров по регулируемым государством ценам (тарифам)</t>
  </si>
  <si>
    <t>иных источников финансирования</t>
  </si>
  <si>
    <t>Год принятия к бухгалтерскому учету</t>
  </si>
  <si>
    <t>Первоначальная стоимость, млн рублей</t>
  </si>
  <si>
    <t>значение до</t>
  </si>
  <si>
    <t>значение после</t>
  </si>
  <si>
    <t>16.1.1</t>
  </si>
  <si>
    <t>16.1.2</t>
  </si>
  <si>
    <t>проектно-сметный расчёт</t>
  </si>
  <si>
    <t>Обеспечение бесперебойного энергоснабюжения, исключение угроз отключения электроэнергии в периол проведения билллинга</t>
  </si>
  <si>
    <t>протокол запроса цен</t>
  </si>
  <si>
    <t>2017-2019</t>
  </si>
  <si>
    <t>Обеспечение информационной безопасности баз данных потребителей (юридических и физических лиц).</t>
  </si>
  <si>
    <t>2017-2018</t>
  </si>
  <si>
    <t>Создание системы хранения баз данных, обеспечивающей возможность хранения  информации в объёмах и сроках, установленных действующей нормативно-правовой базой</t>
  </si>
  <si>
    <t>1. Создание системы резервного копирования с хранением информации на жёстких дисках с функцией дедуплицирования (уничтожения дубликатов). Необходимо приобретение оборудования EMC DataDomain 4200, программное обеспечение  Veritas Net Backup.
2. Создание удалённого носителя резервных копий. Необходимо приобретение FC-коммутатора в количестве 2 ед. Минимальные требования к данному оборудованию  следующие: 16 портов FC, резервируемый блок питания.</t>
  </si>
  <si>
    <t>Модернизация официального сайта ПАО "Челябэнергосбыт" с целью обеспечения доступа к информации на сайте для всех групп оптребителей независиом от используемых программных средств</t>
  </si>
  <si>
    <t>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t>
  </si>
  <si>
    <t>Обеспечение достаточной производительности оборудования, на котором функционируют программные комплексы, производящие биллинг для физических и  юридических лиц, для обеспечения выполнения обязанностей гарантирующего поставщика. Предотвращение остановки программных комплексов, в которых осуществляется биллинг для физических и юридических лиц</t>
  </si>
  <si>
    <t>Обновление сревера электронной почты для оеспечения беспереюойного функционирования Общества</t>
  </si>
  <si>
    <t xml:space="preserve">Поэтапная замена оборудования введённого в эксплуатацию более 6 лет назад. 
Введения в эксплуатацию будет проходить в течение 2017-219 годов равными долями по 252 еденицы в год (162 еденицы - персоональные компьютеры ThinkCentre M700 + монитор BenQ , 90 едениц - многофункциональное печатное устройство  Xerox WorkCentre 3615DN)
</t>
  </si>
  <si>
    <t>Ликвидация сбоев и  простоев в работе Общества за счёт обеспечения бесперебойной связи между филиалами и участками общества</t>
  </si>
  <si>
    <t>Восстановление утраченного парка оборудования</t>
  </si>
  <si>
    <t>Повышение отказаустойчивости АИИС КУЭ оптового рынка, соблюдение требований оптового рынка электроэнергии и мощности</t>
  </si>
  <si>
    <t>Повышение эффективности взаимодействия с потребителями, Соблюдение требований законодательства</t>
  </si>
  <si>
    <t>2018-2019</t>
  </si>
  <si>
    <t>Установка сплит систем в приёмных залах РИГов в связи с неудовлетворительными температурами в помещениях</t>
  </si>
  <si>
    <t>Содание условий для беспрепятственного доступа в центры, обслуживающие потребителей, для инвалидов и маломобильных групп населения</t>
  </si>
  <si>
    <t>Создание условий условий для очного обслуживания потребителей, отвечающих требованиям Стандартов обслуживания потребителей</t>
  </si>
  <si>
    <t>Обеспечение достаточной производительности оборудования, на которомпроизводиться печать платёжных документов, для выполнения гарантирующим поставщиком основной функции</t>
  </si>
  <si>
    <t>Утверждённой ИП на 2017-2019 года предусмотрено приобритение нового серверного обрудования, при этом не пердусмотрено создания инфраструктуры под данное обрудование, что не позволяет использовать его. Существующее сетевое оборудование выработало свой ресурс, техническая поддержка данного оборудования не может осуществлятся в связи с длительным сроком его экплуатации</t>
  </si>
  <si>
    <t>Соблюдение стандартов обслуживания клиентов компании во фронт-офисах, снижение конфликтных ситуаций</t>
  </si>
  <si>
    <t>Обеспечение единовременного снятия показаний приборов учёта, получение достоверных данных об объёмах потреблённого ресурса.</t>
  </si>
  <si>
    <t>г. Озёрск</t>
  </si>
  <si>
    <t>Первый заместитель генерального директора по экономике и финансам</t>
  </si>
  <si>
    <t>Н.Ю. Закирова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</si>
</sst>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rgb="FF000000"/>
      <name val="SimSun"/>
      <family val="2"/>
      <charset val="204"/>
    </font>
    <font>
      <sz val="14"/>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0">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xf numFmtId="0" fontId="1" fillId="0" borderId="1" xfId="0" applyFont="1" applyFill="1" applyBorder="1" applyAlignment="1">
      <alignment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Border="1" applyAlignment="1">
      <alignment wrapText="1"/>
    </xf>
    <xf numFmtId="49" fontId="1" fillId="0" borderId="1" xfId="0" applyNumberFormat="1" applyFont="1" applyBorder="1" applyAlignment="1">
      <alignment horizontal="center" vertical="center" wrapText="1"/>
    </xf>
    <xf numFmtId="43" fontId="1" fillId="0" borderId="1" xfId="0" applyNumberFormat="1" applyFont="1" applyBorder="1" applyAlignment="1">
      <alignment vertical="center" wrapText="1"/>
    </xf>
    <xf numFmtId="0" fontId="1" fillId="0" borderId="1" xfId="0" applyFont="1" applyBorder="1" applyAlignment="1">
      <alignment vertical="center"/>
    </xf>
    <xf numFmtId="43" fontId="1" fillId="0" borderId="1" xfId="0" applyNumberFormat="1" applyFont="1" applyBorder="1" applyAlignment="1">
      <alignment vertical="center"/>
    </xf>
    <xf numFmtId="0" fontId="1" fillId="0" borderId="0" xfId="0" applyFont="1" applyAlignment="1">
      <alignment wrapText="1"/>
    </xf>
    <xf numFmtId="49" fontId="1" fillId="0" borderId="1" xfId="0" applyNumberFormat="1" applyFont="1" applyBorder="1" applyAlignment="1">
      <alignment horizontal="left" vertical="center" wrapText="1"/>
    </xf>
    <xf numFmtId="0" fontId="1" fillId="0" borderId="1" xfId="0" applyFont="1" applyBorder="1" applyAlignment="1">
      <alignment horizontal="right" vertical="center" wrapText="1"/>
    </xf>
    <xf numFmtId="43" fontId="1" fillId="0" borderId="1"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43" fontId="2" fillId="0" borderId="1" xfId="0" applyNumberFormat="1" applyFont="1" applyBorder="1" applyAlignment="1">
      <alignment horizontal="right" vertical="center"/>
    </xf>
    <xf numFmtId="43"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43" fontId="2" fillId="0" borderId="1" xfId="0" applyNumberFormat="1" applyFont="1" applyBorder="1" applyAlignment="1">
      <alignment vertical="center"/>
    </xf>
    <xf numFmtId="4" fontId="2" fillId="0" borderId="1" xfId="0" applyNumberFormat="1" applyFont="1" applyBorder="1" applyAlignment="1">
      <alignment vertical="center" wrapText="1"/>
    </xf>
    <xf numFmtId="4" fontId="1" fillId="0" borderId="1" xfId="0" applyNumberFormat="1" applyFont="1" applyBorder="1" applyAlignment="1">
      <alignment vertical="center"/>
    </xf>
    <xf numFmtId="4" fontId="1" fillId="0" borderId="1" xfId="0" applyNumberFormat="1" applyFont="1" applyBorder="1" applyAlignment="1">
      <alignment vertical="center" wrapText="1"/>
    </xf>
    <xf numFmtId="4" fontId="2" fillId="0" borderId="1" xfId="0" applyNumberFormat="1" applyFont="1" applyBorder="1" applyAlignment="1">
      <alignment vertical="center"/>
    </xf>
    <xf numFmtId="4" fontId="1" fillId="0" borderId="1" xfId="0" applyNumberFormat="1" applyFont="1" applyBorder="1" applyAlignment="1">
      <alignment horizontal="right" vertical="center"/>
    </xf>
    <xf numFmtId="4" fontId="2"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xf>
    <xf numFmtId="43" fontId="2" fillId="0" borderId="1" xfId="0" applyNumberFormat="1" applyFont="1" applyBorder="1" applyAlignment="1">
      <alignment horizontal="center" vertical="center" wrapText="1"/>
    </xf>
    <xf numFmtId="43" fontId="1" fillId="0" borderId="1" xfId="0" applyNumberFormat="1" applyFont="1" applyBorder="1" applyAlignment="1">
      <alignment horizontal="center" vertical="center"/>
    </xf>
    <xf numFmtId="4" fontId="1" fillId="0" borderId="2" xfId="0" applyNumberFormat="1" applyFont="1" applyBorder="1" applyAlignment="1">
      <alignment horizontal="right" vertical="center"/>
    </xf>
    <xf numFmtId="0" fontId="4" fillId="0" borderId="0" xfId="0" applyFont="1"/>
  </cellXfs>
  <cellStyles count="2">
    <cellStyle name="Обычный" xfId="0" builtinId="0"/>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topLeftCell="A40" zoomScale="70" zoomScaleNormal="70" workbookViewId="0">
      <selection activeCell="B52" sqref="B52:K52"/>
    </sheetView>
  </sheetViews>
  <sheetFormatPr defaultRowHeight="12.75" outlineLevelRow="1" x14ac:dyDescent="0.2"/>
  <cols>
    <col min="1" max="1" width="20" style="2" customWidth="1"/>
    <col min="2" max="2" width="47.5703125" style="2" customWidth="1"/>
    <col min="3" max="3" width="23.7109375" style="2" customWidth="1"/>
    <col min="4" max="4" width="25.7109375" style="2" customWidth="1"/>
    <col min="5" max="5" width="25" style="2" customWidth="1"/>
    <col min="6" max="6" width="23.140625" style="2" customWidth="1"/>
    <col min="7" max="7" width="24.42578125" style="2" customWidth="1"/>
    <col min="8" max="8" width="24.28515625" style="2" customWidth="1"/>
    <col min="9" max="9" width="25.5703125" style="2" customWidth="1"/>
    <col min="10" max="10" width="18.7109375" style="2" customWidth="1"/>
    <col min="11" max="11" width="27.7109375" style="2" customWidth="1"/>
    <col min="12" max="12" width="19.7109375" style="2" customWidth="1"/>
    <col min="13" max="13" width="42.5703125" style="2" customWidth="1"/>
    <col min="14" max="14" width="34.42578125" style="2" customWidth="1"/>
    <col min="15" max="15" width="18.7109375" style="2" customWidth="1"/>
    <col min="16" max="16" width="16.7109375" style="2" customWidth="1"/>
    <col min="17" max="17" width="18.42578125" style="2" customWidth="1"/>
    <col min="18" max="18" width="22.42578125" style="2" customWidth="1"/>
    <col min="19" max="16384" width="9.140625" style="2"/>
  </cols>
  <sheetData>
    <row r="1" spans="1:18" x14ac:dyDescent="0.2">
      <c r="A1" s="4" t="s">
        <v>2</v>
      </c>
      <c r="B1" s="5"/>
    </row>
    <row r="2" spans="1:18" x14ac:dyDescent="0.2">
      <c r="A2" s="4" t="s">
        <v>3</v>
      </c>
      <c r="B2" s="5"/>
    </row>
    <row r="3" spans="1:18" x14ac:dyDescent="0.2">
      <c r="A3" s="4" t="s">
        <v>4</v>
      </c>
      <c r="B3" s="5"/>
    </row>
    <row r="4" spans="1:18" x14ac:dyDescent="0.2">
      <c r="A4" s="3"/>
    </row>
    <row r="5" spans="1:18" x14ac:dyDescent="0.2">
      <c r="A5" s="3" t="s">
        <v>5</v>
      </c>
    </row>
    <row r="6" spans="1:18" x14ac:dyDescent="0.2">
      <c r="A6" s="3"/>
    </row>
    <row r="7" spans="1:18" x14ac:dyDescent="0.2">
      <c r="A7" s="3" t="s">
        <v>6</v>
      </c>
    </row>
    <row r="8" spans="1:18" x14ac:dyDescent="0.2">
      <c r="A8" s="6"/>
    </row>
    <row r="9" spans="1:18" ht="102" x14ac:dyDescent="0.2">
      <c r="A9" s="7" t="s">
        <v>7</v>
      </c>
      <c r="B9" s="7" t="s">
        <v>8</v>
      </c>
      <c r="C9" s="7" t="s">
        <v>9</v>
      </c>
      <c r="D9" s="7" t="s">
        <v>10</v>
      </c>
      <c r="E9" s="7" t="s">
        <v>11</v>
      </c>
      <c r="F9" s="7" t="s">
        <v>12</v>
      </c>
      <c r="G9" s="7" t="s">
        <v>13</v>
      </c>
      <c r="H9" s="8" t="s">
        <v>14</v>
      </c>
      <c r="I9" s="8" t="s">
        <v>15</v>
      </c>
      <c r="J9" s="8" t="s">
        <v>16</v>
      </c>
      <c r="K9" s="8" t="s">
        <v>17</v>
      </c>
      <c r="L9" s="7" t="s">
        <v>18</v>
      </c>
      <c r="M9" s="7" t="s">
        <v>19</v>
      </c>
      <c r="N9" s="8" t="s">
        <v>20</v>
      </c>
      <c r="O9" s="8" t="s">
        <v>21</v>
      </c>
      <c r="P9" s="7" t="s">
        <v>22</v>
      </c>
      <c r="Q9" s="8" t="s">
        <v>23</v>
      </c>
      <c r="R9" s="8" t="s">
        <v>24</v>
      </c>
    </row>
    <row r="10" spans="1:18" x14ac:dyDescent="0.2">
      <c r="A10" s="7"/>
      <c r="B10" s="7"/>
      <c r="C10" s="7"/>
      <c r="D10" s="7"/>
      <c r="E10" s="7"/>
      <c r="F10" s="7"/>
      <c r="G10" s="7"/>
      <c r="H10" s="8" t="s">
        <v>25</v>
      </c>
      <c r="I10" s="8" t="s">
        <v>25</v>
      </c>
      <c r="J10" s="8" t="s">
        <v>25</v>
      </c>
      <c r="K10" s="8" t="s">
        <v>25</v>
      </c>
      <c r="L10" s="7"/>
      <c r="M10" s="7"/>
      <c r="N10" s="8" t="s">
        <v>25</v>
      </c>
      <c r="O10" s="8" t="s">
        <v>25</v>
      </c>
      <c r="P10" s="7"/>
      <c r="Q10" s="8" t="s">
        <v>25</v>
      </c>
      <c r="R10" s="8" t="s">
        <v>25</v>
      </c>
    </row>
    <row r="11" spans="1:18" x14ac:dyDescent="0.2">
      <c r="A11" s="8">
        <v>1</v>
      </c>
      <c r="B11" s="8">
        <v>2</v>
      </c>
      <c r="C11" s="8">
        <v>3</v>
      </c>
      <c r="D11" s="8">
        <v>4</v>
      </c>
      <c r="E11" s="8">
        <v>5</v>
      </c>
      <c r="F11" s="8">
        <v>6</v>
      </c>
      <c r="G11" s="8">
        <v>7</v>
      </c>
      <c r="H11" s="8">
        <v>8</v>
      </c>
      <c r="I11" s="8">
        <v>9</v>
      </c>
      <c r="J11" s="8">
        <v>10</v>
      </c>
      <c r="K11" s="8">
        <v>11</v>
      </c>
      <c r="L11" s="8">
        <v>12</v>
      </c>
      <c r="M11" s="8">
        <v>13</v>
      </c>
      <c r="N11" s="8">
        <v>14</v>
      </c>
      <c r="O11" s="8">
        <v>15</v>
      </c>
      <c r="P11" s="8">
        <v>16</v>
      </c>
      <c r="Q11" s="8">
        <v>17</v>
      </c>
      <c r="R11" s="8">
        <v>18</v>
      </c>
    </row>
    <row r="12" spans="1:18" x14ac:dyDescent="0.2">
      <c r="A12" s="9">
        <v>0</v>
      </c>
      <c r="B12" s="10" t="s">
        <v>26</v>
      </c>
      <c r="C12" s="9" t="s">
        <v>27</v>
      </c>
      <c r="D12" s="11"/>
      <c r="E12" s="11"/>
      <c r="F12" s="11"/>
      <c r="G12" s="11"/>
      <c r="H12" s="11"/>
      <c r="I12" s="11"/>
      <c r="J12" s="11"/>
      <c r="K12" s="11"/>
      <c r="L12" s="11"/>
      <c r="M12" s="11"/>
      <c r="N12" s="11"/>
      <c r="O12" s="11"/>
      <c r="P12" s="11"/>
      <c r="Q12" s="11"/>
      <c r="R12" s="11"/>
    </row>
    <row r="13" spans="1:18" x14ac:dyDescent="0.2">
      <c r="A13" s="12" t="s">
        <v>28</v>
      </c>
      <c r="B13" s="13" t="s">
        <v>29</v>
      </c>
      <c r="C13" s="12" t="s">
        <v>27</v>
      </c>
      <c r="D13" s="14" t="s">
        <v>27</v>
      </c>
      <c r="E13" s="14" t="s">
        <v>27</v>
      </c>
      <c r="F13" s="14" t="s">
        <v>27</v>
      </c>
      <c r="G13" s="14"/>
      <c r="H13" s="14"/>
      <c r="I13" s="14"/>
      <c r="J13" s="14"/>
      <c r="K13" s="14"/>
      <c r="L13" s="14"/>
      <c r="M13" s="14"/>
      <c r="N13" s="14"/>
      <c r="O13" s="14"/>
      <c r="P13" s="14"/>
      <c r="Q13" s="14"/>
      <c r="R13" s="14"/>
    </row>
    <row r="14" spans="1:18" outlineLevel="1" x14ac:dyDescent="0.2">
      <c r="A14" s="15" t="s">
        <v>30</v>
      </c>
      <c r="B14" s="16" t="s">
        <v>31</v>
      </c>
      <c r="C14" s="8" t="s">
        <v>27</v>
      </c>
      <c r="D14" s="14"/>
      <c r="E14" s="14"/>
      <c r="F14" s="14"/>
      <c r="G14" s="14"/>
      <c r="H14" s="14"/>
      <c r="I14" s="14"/>
      <c r="J14" s="14"/>
      <c r="K14" s="14"/>
      <c r="L14" s="14"/>
      <c r="M14" s="14"/>
      <c r="N14" s="14"/>
      <c r="O14" s="14"/>
      <c r="P14" s="14"/>
      <c r="Q14" s="14"/>
      <c r="R14" s="14"/>
    </row>
    <row r="15" spans="1:18" outlineLevel="1" x14ac:dyDescent="0.2">
      <c r="A15" s="15" t="s">
        <v>32</v>
      </c>
      <c r="B15" s="16" t="s">
        <v>33</v>
      </c>
      <c r="C15" s="8" t="s">
        <v>27</v>
      </c>
      <c r="D15" s="14"/>
      <c r="E15" s="14"/>
      <c r="F15" s="14"/>
      <c r="G15" s="14"/>
      <c r="H15" s="14"/>
      <c r="I15" s="14"/>
      <c r="J15" s="14"/>
      <c r="K15" s="14"/>
      <c r="L15" s="14"/>
      <c r="M15" s="14"/>
      <c r="N15" s="14"/>
      <c r="O15" s="14"/>
      <c r="P15" s="14"/>
      <c r="Q15" s="14"/>
      <c r="R15" s="14"/>
    </row>
    <row r="16" spans="1:18" ht="25.5" outlineLevel="1" x14ac:dyDescent="0.2">
      <c r="A16" s="15" t="s">
        <v>34</v>
      </c>
      <c r="B16" s="16" t="s">
        <v>35</v>
      </c>
      <c r="C16" s="8" t="s">
        <v>27</v>
      </c>
      <c r="D16" s="14"/>
      <c r="E16" s="14"/>
      <c r="F16" s="14"/>
      <c r="G16" s="14"/>
      <c r="H16" s="14"/>
      <c r="I16" s="14"/>
      <c r="J16" s="14"/>
      <c r="K16" s="14"/>
      <c r="L16" s="14"/>
      <c r="M16" s="14"/>
      <c r="N16" s="14"/>
      <c r="O16" s="14"/>
      <c r="P16" s="14"/>
      <c r="Q16" s="14"/>
      <c r="R16" s="14"/>
    </row>
    <row r="17" spans="1:18" ht="38.25" outlineLevel="1" x14ac:dyDescent="0.2">
      <c r="A17" s="15" t="s">
        <v>36</v>
      </c>
      <c r="B17" s="16" t="s">
        <v>37</v>
      </c>
      <c r="C17" s="8" t="s">
        <v>27</v>
      </c>
      <c r="D17" s="14"/>
      <c r="E17" s="14"/>
      <c r="F17" s="14"/>
      <c r="G17" s="14"/>
      <c r="H17" s="14"/>
      <c r="I17" s="14"/>
      <c r="J17" s="14"/>
      <c r="K17" s="14"/>
      <c r="L17" s="14"/>
      <c r="M17" s="14"/>
      <c r="N17" s="14"/>
      <c r="O17" s="14"/>
      <c r="P17" s="14"/>
      <c r="Q17" s="14"/>
      <c r="R17" s="14"/>
    </row>
    <row r="18" spans="1:18" ht="38.25" x14ac:dyDescent="0.2">
      <c r="A18" s="15" t="s">
        <v>36</v>
      </c>
      <c r="B18" s="16" t="s">
        <v>38</v>
      </c>
      <c r="C18" s="8" t="s">
        <v>39</v>
      </c>
      <c r="D18" s="11" t="s">
        <v>40</v>
      </c>
      <c r="E18" s="11" t="s">
        <v>31</v>
      </c>
      <c r="F18" s="11" t="s">
        <v>41</v>
      </c>
      <c r="G18" s="14" t="s">
        <v>27</v>
      </c>
      <c r="H18" s="17" t="s">
        <v>42</v>
      </c>
      <c r="I18" s="17" t="s">
        <v>42</v>
      </c>
      <c r="J18" s="17" t="s">
        <v>42</v>
      </c>
      <c r="K18" s="17" t="s">
        <v>42</v>
      </c>
      <c r="L18" s="17" t="s">
        <v>42</v>
      </c>
      <c r="M18" s="17" t="s">
        <v>43</v>
      </c>
      <c r="N18" s="17" t="s">
        <v>42</v>
      </c>
      <c r="O18" s="17" t="s">
        <v>42</v>
      </c>
      <c r="P18" s="17" t="s">
        <v>42</v>
      </c>
      <c r="Q18" s="15" t="s">
        <v>44</v>
      </c>
      <c r="R18" s="17" t="s">
        <v>42</v>
      </c>
    </row>
    <row r="19" spans="1:18" ht="25.5" outlineLevel="1" x14ac:dyDescent="0.2">
      <c r="A19" s="12" t="s">
        <v>45</v>
      </c>
      <c r="B19" s="13" t="s">
        <v>46</v>
      </c>
      <c r="C19" s="12" t="s">
        <v>27</v>
      </c>
      <c r="D19" s="14" t="s">
        <v>27</v>
      </c>
      <c r="E19" s="14" t="s">
        <v>27</v>
      </c>
      <c r="F19" s="14" t="s">
        <v>27</v>
      </c>
      <c r="G19" s="14" t="s">
        <v>27</v>
      </c>
      <c r="H19" s="14" t="s">
        <v>27</v>
      </c>
      <c r="I19" s="14" t="s">
        <v>27</v>
      </c>
      <c r="J19" s="14" t="s">
        <v>27</v>
      </c>
      <c r="K19" s="14" t="s">
        <v>27</v>
      </c>
      <c r="L19" s="14" t="s">
        <v>27</v>
      </c>
      <c r="M19" s="14" t="s">
        <v>27</v>
      </c>
      <c r="N19" s="14" t="s">
        <v>27</v>
      </c>
      <c r="O19" s="14" t="s">
        <v>27</v>
      </c>
      <c r="P19" s="14" t="s">
        <v>27</v>
      </c>
      <c r="Q19" s="14" t="s">
        <v>27</v>
      </c>
      <c r="R19" s="14" t="s">
        <v>27</v>
      </c>
    </row>
    <row r="20" spans="1:18" ht="38.25" outlineLevel="1" x14ac:dyDescent="0.2">
      <c r="A20" s="12" t="s">
        <v>47</v>
      </c>
      <c r="B20" s="13" t="s">
        <v>48</v>
      </c>
      <c r="C20" s="12" t="s">
        <v>27</v>
      </c>
      <c r="D20" s="14" t="s">
        <v>27</v>
      </c>
      <c r="E20" s="14" t="s">
        <v>27</v>
      </c>
      <c r="F20" s="14" t="s">
        <v>27</v>
      </c>
      <c r="G20" s="14" t="s">
        <v>27</v>
      </c>
      <c r="H20" s="14" t="s">
        <v>27</v>
      </c>
      <c r="I20" s="14" t="s">
        <v>27</v>
      </c>
      <c r="J20" s="14" t="s">
        <v>27</v>
      </c>
      <c r="K20" s="14" t="s">
        <v>27</v>
      </c>
      <c r="L20" s="14" t="s">
        <v>27</v>
      </c>
      <c r="M20" s="14" t="s">
        <v>27</v>
      </c>
      <c r="N20" s="14" t="s">
        <v>27</v>
      </c>
      <c r="O20" s="14" t="s">
        <v>27</v>
      </c>
      <c r="P20" s="14" t="s">
        <v>27</v>
      </c>
      <c r="Q20" s="14" t="s">
        <v>27</v>
      </c>
      <c r="R20" s="14" t="s">
        <v>27</v>
      </c>
    </row>
    <row r="21" spans="1:18" ht="25.5" outlineLevel="1" x14ac:dyDescent="0.2">
      <c r="A21" s="12" t="s">
        <v>49</v>
      </c>
      <c r="B21" s="13" t="s">
        <v>50</v>
      </c>
      <c r="C21" s="12" t="s">
        <v>27</v>
      </c>
      <c r="D21" s="14" t="s">
        <v>27</v>
      </c>
      <c r="E21" s="14" t="s">
        <v>27</v>
      </c>
      <c r="F21" s="14" t="s">
        <v>27</v>
      </c>
      <c r="G21" s="14" t="s">
        <v>27</v>
      </c>
      <c r="H21" s="14" t="s">
        <v>27</v>
      </c>
      <c r="I21" s="14" t="s">
        <v>27</v>
      </c>
      <c r="J21" s="14" t="s">
        <v>27</v>
      </c>
      <c r="K21" s="14" t="s">
        <v>27</v>
      </c>
      <c r="L21" s="14" t="s">
        <v>27</v>
      </c>
      <c r="M21" s="14" t="s">
        <v>27</v>
      </c>
      <c r="N21" s="14" t="s">
        <v>27</v>
      </c>
      <c r="O21" s="14" t="s">
        <v>27</v>
      </c>
      <c r="P21" s="14" t="s">
        <v>27</v>
      </c>
      <c r="Q21" s="14" t="s">
        <v>27</v>
      </c>
      <c r="R21" s="14" t="s">
        <v>27</v>
      </c>
    </row>
    <row r="22" spans="1:18" ht="25.5" outlineLevel="1" x14ac:dyDescent="0.2">
      <c r="A22" s="12" t="s">
        <v>51</v>
      </c>
      <c r="B22" s="13" t="s">
        <v>52</v>
      </c>
      <c r="C22" s="12" t="s">
        <v>27</v>
      </c>
      <c r="D22" s="14" t="s">
        <v>27</v>
      </c>
      <c r="E22" s="14" t="s">
        <v>27</v>
      </c>
      <c r="F22" s="14" t="s">
        <v>27</v>
      </c>
      <c r="G22" s="14" t="s">
        <v>27</v>
      </c>
      <c r="H22" s="14" t="s">
        <v>27</v>
      </c>
      <c r="I22" s="14" t="s">
        <v>27</v>
      </c>
      <c r="J22" s="14" t="s">
        <v>27</v>
      </c>
      <c r="K22" s="14" t="s">
        <v>27</v>
      </c>
      <c r="L22" s="14" t="s">
        <v>27</v>
      </c>
      <c r="M22" s="14" t="s">
        <v>27</v>
      </c>
      <c r="N22" s="14" t="s">
        <v>27</v>
      </c>
      <c r="O22" s="14" t="s">
        <v>27</v>
      </c>
      <c r="P22" s="14" t="s">
        <v>27</v>
      </c>
      <c r="Q22" s="14" t="s">
        <v>27</v>
      </c>
      <c r="R22" s="14" t="s">
        <v>27</v>
      </c>
    </row>
    <row r="23" spans="1:18" x14ac:dyDescent="0.2">
      <c r="A23" s="12" t="s">
        <v>53</v>
      </c>
      <c r="B23" s="13" t="s">
        <v>54</v>
      </c>
      <c r="C23" s="12" t="s">
        <v>27</v>
      </c>
      <c r="D23" s="14"/>
      <c r="E23" s="18"/>
      <c r="F23" s="18"/>
      <c r="G23" s="18"/>
      <c r="H23" s="18"/>
      <c r="I23" s="18"/>
      <c r="J23" s="18"/>
      <c r="K23" s="18"/>
      <c r="L23" s="18"/>
      <c r="M23" s="18"/>
      <c r="N23" s="18"/>
      <c r="O23" s="18"/>
      <c r="P23" s="18"/>
      <c r="Q23" s="18"/>
      <c r="R23" s="18"/>
    </row>
    <row r="24" spans="1:18" x14ac:dyDescent="0.2">
      <c r="A24" s="12">
        <v>1</v>
      </c>
      <c r="B24" s="13" t="s">
        <v>31</v>
      </c>
      <c r="C24" s="12" t="s">
        <v>27</v>
      </c>
      <c r="D24" s="14"/>
      <c r="E24" s="18"/>
      <c r="F24" s="18"/>
      <c r="G24" s="18"/>
      <c r="H24" s="18"/>
      <c r="I24" s="18"/>
      <c r="J24" s="18"/>
      <c r="K24" s="18"/>
      <c r="L24" s="18"/>
      <c r="M24" s="18"/>
      <c r="N24" s="18"/>
      <c r="O24" s="18"/>
      <c r="P24" s="18"/>
      <c r="Q24" s="18"/>
      <c r="R24" s="18"/>
    </row>
    <row r="25" spans="1:18" x14ac:dyDescent="0.2">
      <c r="A25" s="12" t="s">
        <v>55</v>
      </c>
      <c r="B25" s="13" t="s">
        <v>56</v>
      </c>
      <c r="C25" s="12" t="s">
        <v>27</v>
      </c>
      <c r="D25" s="14"/>
      <c r="E25" s="18"/>
      <c r="F25" s="18"/>
      <c r="G25" s="18"/>
      <c r="H25" s="18"/>
      <c r="I25" s="18"/>
      <c r="J25" s="18"/>
      <c r="K25" s="18"/>
      <c r="L25" s="18"/>
      <c r="M25" s="18"/>
      <c r="N25" s="18"/>
      <c r="O25" s="18"/>
      <c r="P25" s="18"/>
      <c r="Q25" s="18"/>
      <c r="R25" s="18"/>
    </row>
    <row r="26" spans="1:18" ht="63.75" x14ac:dyDescent="0.2">
      <c r="A26" s="12" t="s">
        <v>55</v>
      </c>
      <c r="B26" s="13" t="s">
        <v>57</v>
      </c>
      <c r="C26" s="13" t="s">
        <v>58</v>
      </c>
      <c r="D26" s="11" t="s">
        <v>40</v>
      </c>
      <c r="E26" s="11" t="s">
        <v>31</v>
      </c>
      <c r="F26" s="11" t="s">
        <v>41</v>
      </c>
      <c r="G26" s="17" t="s">
        <v>27</v>
      </c>
      <c r="H26" s="17" t="s">
        <v>42</v>
      </c>
      <c r="I26" s="17" t="s">
        <v>42</v>
      </c>
      <c r="J26" s="17" t="s">
        <v>42</v>
      </c>
      <c r="K26" s="17" t="s">
        <v>42</v>
      </c>
      <c r="L26" s="17" t="s">
        <v>42</v>
      </c>
      <c r="M26" s="17" t="s">
        <v>43</v>
      </c>
      <c r="N26" s="17" t="s">
        <v>42</v>
      </c>
      <c r="O26" s="17" t="s">
        <v>42</v>
      </c>
      <c r="P26" s="17" t="s">
        <v>42</v>
      </c>
      <c r="Q26" s="17" t="s">
        <v>42</v>
      </c>
      <c r="R26" s="17" t="s">
        <v>42</v>
      </c>
    </row>
    <row r="27" spans="1:18" ht="25.5" x14ac:dyDescent="0.2">
      <c r="A27" s="12" t="s">
        <v>55</v>
      </c>
      <c r="B27" s="19" t="s">
        <v>59</v>
      </c>
      <c r="C27" s="13" t="s">
        <v>60</v>
      </c>
      <c r="D27" s="11" t="s">
        <v>40</v>
      </c>
      <c r="E27" s="11" t="s">
        <v>31</v>
      </c>
      <c r="F27" s="11" t="s">
        <v>41</v>
      </c>
      <c r="G27" s="17" t="s">
        <v>27</v>
      </c>
      <c r="H27" s="17" t="s">
        <v>42</v>
      </c>
      <c r="I27" s="17" t="s">
        <v>42</v>
      </c>
      <c r="J27" s="17" t="s">
        <v>42</v>
      </c>
      <c r="K27" s="17" t="s">
        <v>42</v>
      </c>
      <c r="L27" s="17" t="s">
        <v>42</v>
      </c>
      <c r="M27" s="17" t="s">
        <v>43</v>
      </c>
      <c r="N27" s="17" t="s">
        <v>42</v>
      </c>
      <c r="O27" s="17" t="s">
        <v>42</v>
      </c>
      <c r="P27" s="17" t="s">
        <v>42</v>
      </c>
      <c r="Q27" s="17" t="s">
        <v>42</v>
      </c>
      <c r="R27" s="17" t="s">
        <v>42</v>
      </c>
    </row>
    <row r="28" spans="1:18" ht="25.5" x14ac:dyDescent="0.2">
      <c r="A28" s="12" t="s">
        <v>55</v>
      </c>
      <c r="B28" s="19" t="s">
        <v>61</v>
      </c>
      <c r="C28" s="13" t="s">
        <v>62</v>
      </c>
      <c r="D28" s="11" t="s">
        <v>40</v>
      </c>
      <c r="E28" s="11" t="s">
        <v>31</v>
      </c>
      <c r="F28" s="11" t="s">
        <v>41</v>
      </c>
      <c r="G28" s="17" t="s">
        <v>27</v>
      </c>
      <c r="H28" s="17" t="s">
        <v>42</v>
      </c>
      <c r="I28" s="17" t="s">
        <v>42</v>
      </c>
      <c r="J28" s="17" t="s">
        <v>42</v>
      </c>
      <c r="K28" s="17" t="s">
        <v>42</v>
      </c>
      <c r="L28" s="17" t="s">
        <v>42</v>
      </c>
      <c r="M28" s="17" t="s">
        <v>43</v>
      </c>
      <c r="N28" s="17" t="s">
        <v>42</v>
      </c>
      <c r="O28" s="17" t="s">
        <v>42</v>
      </c>
      <c r="P28" s="17" t="s">
        <v>42</v>
      </c>
      <c r="Q28" s="17" t="s">
        <v>42</v>
      </c>
      <c r="R28" s="17" t="s">
        <v>42</v>
      </c>
    </row>
    <row r="29" spans="1:18" ht="25.5" x14ac:dyDescent="0.2">
      <c r="A29" s="12" t="s">
        <v>55</v>
      </c>
      <c r="B29" s="19" t="s">
        <v>63</v>
      </c>
      <c r="C29" s="13" t="s">
        <v>64</v>
      </c>
      <c r="D29" s="11" t="s">
        <v>40</v>
      </c>
      <c r="E29" s="11" t="s">
        <v>31</v>
      </c>
      <c r="F29" s="11" t="s">
        <v>41</v>
      </c>
      <c r="G29" s="17" t="s">
        <v>27</v>
      </c>
      <c r="H29" s="17" t="s">
        <v>42</v>
      </c>
      <c r="I29" s="17" t="s">
        <v>42</v>
      </c>
      <c r="J29" s="17" t="s">
        <v>42</v>
      </c>
      <c r="K29" s="17" t="s">
        <v>42</v>
      </c>
      <c r="L29" s="17" t="s">
        <v>42</v>
      </c>
      <c r="M29" s="17" t="s">
        <v>43</v>
      </c>
      <c r="N29" s="17" t="s">
        <v>42</v>
      </c>
      <c r="O29" s="17" t="s">
        <v>42</v>
      </c>
      <c r="P29" s="17" t="s">
        <v>42</v>
      </c>
      <c r="Q29" s="17" t="s">
        <v>42</v>
      </c>
      <c r="R29" s="17" t="s">
        <v>42</v>
      </c>
    </row>
    <row r="30" spans="1:18" ht="25.5" x14ac:dyDescent="0.2">
      <c r="A30" s="12" t="s">
        <v>55</v>
      </c>
      <c r="B30" s="19" t="s">
        <v>65</v>
      </c>
      <c r="C30" s="13" t="s">
        <v>66</v>
      </c>
      <c r="D30" s="11" t="s">
        <v>40</v>
      </c>
      <c r="E30" s="11" t="s">
        <v>31</v>
      </c>
      <c r="F30" s="11" t="s">
        <v>41</v>
      </c>
      <c r="G30" s="17" t="s">
        <v>27</v>
      </c>
      <c r="H30" s="17" t="s">
        <v>42</v>
      </c>
      <c r="I30" s="17" t="s">
        <v>42</v>
      </c>
      <c r="J30" s="17" t="s">
        <v>42</v>
      </c>
      <c r="K30" s="17" t="s">
        <v>42</v>
      </c>
      <c r="L30" s="17" t="s">
        <v>42</v>
      </c>
      <c r="M30" s="17" t="s">
        <v>43</v>
      </c>
      <c r="N30" s="17" t="s">
        <v>42</v>
      </c>
      <c r="O30" s="17" t="s">
        <v>42</v>
      </c>
      <c r="P30" s="17" t="s">
        <v>42</v>
      </c>
      <c r="Q30" s="17" t="s">
        <v>42</v>
      </c>
      <c r="R30" s="17" t="s">
        <v>42</v>
      </c>
    </row>
    <row r="31" spans="1:18" ht="25.5" x14ac:dyDescent="0.2">
      <c r="A31" s="12" t="s">
        <v>55</v>
      </c>
      <c r="B31" s="19" t="s">
        <v>67</v>
      </c>
      <c r="C31" s="20" t="s">
        <v>68</v>
      </c>
      <c r="D31" s="11" t="s">
        <v>40</v>
      </c>
      <c r="E31" s="11" t="s">
        <v>31</v>
      </c>
      <c r="F31" s="11" t="s">
        <v>41</v>
      </c>
      <c r="G31" s="17" t="s">
        <v>27</v>
      </c>
      <c r="H31" s="17" t="s">
        <v>42</v>
      </c>
      <c r="I31" s="17" t="s">
        <v>42</v>
      </c>
      <c r="J31" s="17" t="s">
        <v>42</v>
      </c>
      <c r="K31" s="17" t="s">
        <v>42</v>
      </c>
      <c r="L31" s="17" t="s">
        <v>42</v>
      </c>
      <c r="M31" s="17" t="s">
        <v>43</v>
      </c>
      <c r="N31" s="17" t="s">
        <v>42</v>
      </c>
      <c r="O31" s="17" t="s">
        <v>42</v>
      </c>
      <c r="P31" s="17" t="s">
        <v>42</v>
      </c>
      <c r="Q31" s="17" t="s">
        <v>42</v>
      </c>
      <c r="R31" s="17" t="s">
        <v>42</v>
      </c>
    </row>
    <row r="32" spans="1:18" ht="25.5" x14ac:dyDescent="0.2">
      <c r="A32" s="12" t="s">
        <v>55</v>
      </c>
      <c r="B32" s="19" t="s">
        <v>69</v>
      </c>
      <c r="C32" s="13" t="s">
        <v>70</v>
      </c>
      <c r="D32" s="11" t="s">
        <v>40</v>
      </c>
      <c r="E32" s="11" t="s">
        <v>31</v>
      </c>
      <c r="F32" s="11" t="s">
        <v>41</v>
      </c>
      <c r="G32" s="17" t="s">
        <v>27</v>
      </c>
      <c r="H32" s="17" t="s">
        <v>42</v>
      </c>
      <c r="I32" s="17" t="s">
        <v>42</v>
      </c>
      <c r="J32" s="17" t="s">
        <v>42</v>
      </c>
      <c r="K32" s="17" t="s">
        <v>42</v>
      </c>
      <c r="L32" s="17" t="s">
        <v>42</v>
      </c>
      <c r="M32" s="17" t="s">
        <v>43</v>
      </c>
      <c r="N32" s="17" t="s">
        <v>42</v>
      </c>
      <c r="O32" s="17" t="s">
        <v>42</v>
      </c>
      <c r="P32" s="17" t="s">
        <v>42</v>
      </c>
      <c r="Q32" s="17" t="s">
        <v>42</v>
      </c>
      <c r="R32" s="17" t="s">
        <v>42</v>
      </c>
    </row>
    <row r="33" spans="1:18" ht="25.5" x14ac:dyDescent="0.2">
      <c r="A33" s="12" t="s">
        <v>55</v>
      </c>
      <c r="B33" s="19" t="s">
        <v>71</v>
      </c>
      <c r="C33" s="13" t="s">
        <v>72</v>
      </c>
      <c r="D33" s="11" t="s">
        <v>40</v>
      </c>
      <c r="E33" s="11" t="s">
        <v>31</v>
      </c>
      <c r="F33" s="11" t="s">
        <v>41</v>
      </c>
      <c r="G33" s="17" t="s">
        <v>27</v>
      </c>
      <c r="H33" s="17" t="s">
        <v>42</v>
      </c>
      <c r="I33" s="17" t="s">
        <v>42</v>
      </c>
      <c r="J33" s="17" t="s">
        <v>42</v>
      </c>
      <c r="K33" s="17" t="s">
        <v>42</v>
      </c>
      <c r="L33" s="17" t="s">
        <v>42</v>
      </c>
      <c r="M33" s="17" t="s">
        <v>43</v>
      </c>
      <c r="N33" s="17" t="s">
        <v>42</v>
      </c>
      <c r="O33" s="17" t="s">
        <v>42</v>
      </c>
      <c r="P33" s="17" t="s">
        <v>42</v>
      </c>
      <c r="Q33" s="17" t="s">
        <v>42</v>
      </c>
      <c r="R33" s="17" t="s">
        <v>42</v>
      </c>
    </row>
    <row r="34" spans="1:18" ht="25.5" x14ac:dyDescent="0.2">
      <c r="A34" s="12" t="s">
        <v>55</v>
      </c>
      <c r="B34" s="19" t="s">
        <v>73</v>
      </c>
      <c r="C34" s="13" t="s">
        <v>74</v>
      </c>
      <c r="D34" s="11" t="s">
        <v>40</v>
      </c>
      <c r="E34" s="11" t="s">
        <v>31</v>
      </c>
      <c r="F34" s="11" t="s">
        <v>41</v>
      </c>
      <c r="G34" s="17" t="s">
        <v>27</v>
      </c>
      <c r="H34" s="17" t="s">
        <v>42</v>
      </c>
      <c r="I34" s="17" t="s">
        <v>42</v>
      </c>
      <c r="J34" s="17" t="s">
        <v>42</v>
      </c>
      <c r="K34" s="17" t="s">
        <v>42</v>
      </c>
      <c r="L34" s="17" t="s">
        <v>42</v>
      </c>
      <c r="M34" s="17" t="s">
        <v>43</v>
      </c>
      <c r="N34" s="17" t="s">
        <v>42</v>
      </c>
      <c r="O34" s="17" t="s">
        <v>42</v>
      </c>
      <c r="P34" s="17" t="s">
        <v>42</v>
      </c>
      <c r="Q34" s="17" t="s">
        <v>42</v>
      </c>
      <c r="R34" s="17" t="s">
        <v>42</v>
      </c>
    </row>
    <row r="35" spans="1:18" ht="25.5" x14ac:dyDescent="0.2">
      <c r="A35" s="12" t="s">
        <v>55</v>
      </c>
      <c r="B35" s="19" t="s">
        <v>75</v>
      </c>
      <c r="C35" s="13" t="s">
        <v>76</v>
      </c>
      <c r="D35" s="11" t="s">
        <v>40</v>
      </c>
      <c r="E35" s="11" t="s">
        <v>31</v>
      </c>
      <c r="F35" s="11" t="s">
        <v>41</v>
      </c>
      <c r="G35" s="17" t="s">
        <v>27</v>
      </c>
      <c r="H35" s="17" t="s">
        <v>42</v>
      </c>
      <c r="I35" s="17" t="s">
        <v>42</v>
      </c>
      <c r="J35" s="17" t="s">
        <v>42</v>
      </c>
      <c r="K35" s="17" t="s">
        <v>42</v>
      </c>
      <c r="L35" s="17" t="s">
        <v>42</v>
      </c>
      <c r="M35" s="17" t="s">
        <v>43</v>
      </c>
      <c r="N35" s="17" t="s">
        <v>42</v>
      </c>
      <c r="O35" s="17" t="s">
        <v>42</v>
      </c>
      <c r="P35" s="17" t="s">
        <v>42</v>
      </c>
      <c r="Q35" s="17" t="s">
        <v>42</v>
      </c>
      <c r="R35" s="17" t="s">
        <v>42</v>
      </c>
    </row>
    <row r="36" spans="1:18" ht="25.5" x14ac:dyDescent="0.2">
      <c r="A36" s="12" t="s">
        <v>55</v>
      </c>
      <c r="B36" s="19" t="s">
        <v>77</v>
      </c>
      <c r="C36" s="13" t="s">
        <v>78</v>
      </c>
      <c r="D36" s="11" t="s">
        <v>40</v>
      </c>
      <c r="E36" s="11" t="s">
        <v>31</v>
      </c>
      <c r="F36" s="11" t="s">
        <v>41</v>
      </c>
      <c r="G36" s="17" t="s">
        <v>27</v>
      </c>
      <c r="H36" s="17" t="s">
        <v>42</v>
      </c>
      <c r="I36" s="17" t="s">
        <v>42</v>
      </c>
      <c r="J36" s="17" t="s">
        <v>42</v>
      </c>
      <c r="K36" s="17" t="s">
        <v>42</v>
      </c>
      <c r="L36" s="17" t="s">
        <v>42</v>
      </c>
      <c r="M36" s="17" t="s">
        <v>43</v>
      </c>
      <c r="N36" s="17" t="s">
        <v>42</v>
      </c>
      <c r="O36" s="17" t="s">
        <v>42</v>
      </c>
      <c r="P36" s="17" t="s">
        <v>42</v>
      </c>
      <c r="Q36" s="17" t="s">
        <v>42</v>
      </c>
      <c r="R36" s="17" t="s">
        <v>42</v>
      </c>
    </row>
    <row r="37" spans="1:18" ht="25.5" x14ac:dyDescent="0.2">
      <c r="A37" s="12" t="s">
        <v>55</v>
      </c>
      <c r="B37" s="19" t="s">
        <v>79</v>
      </c>
      <c r="C37" s="13" t="s">
        <v>80</v>
      </c>
      <c r="D37" s="11" t="s">
        <v>40</v>
      </c>
      <c r="E37" s="11" t="s">
        <v>31</v>
      </c>
      <c r="F37" s="11" t="s">
        <v>41</v>
      </c>
      <c r="G37" s="17" t="s">
        <v>27</v>
      </c>
      <c r="H37" s="17" t="s">
        <v>42</v>
      </c>
      <c r="I37" s="17" t="s">
        <v>42</v>
      </c>
      <c r="J37" s="17" t="s">
        <v>42</v>
      </c>
      <c r="K37" s="17" t="s">
        <v>42</v>
      </c>
      <c r="L37" s="17" t="s">
        <v>42</v>
      </c>
      <c r="M37" s="17" t="s">
        <v>43</v>
      </c>
      <c r="N37" s="17" t="s">
        <v>42</v>
      </c>
      <c r="O37" s="17" t="s">
        <v>42</v>
      </c>
      <c r="P37" s="17" t="s">
        <v>42</v>
      </c>
      <c r="Q37" s="17" t="s">
        <v>42</v>
      </c>
      <c r="R37" s="17" t="s">
        <v>42</v>
      </c>
    </row>
    <row r="38" spans="1:18" ht="25.5" x14ac:dyDescent="0.2">
      <c r="A38" s="12" t="s">
        <v>55</v>
      </c>
      <c r="B38" s="19" t="s">
        <v>81</v>
      </c>
      <c r="C38" s="20" t="s">
        <v>82</v>
      </c>
      <c r="D38" s="11" t="s">
        <v>40</v>
      </c>
      <c r="E38" s="11" t="s">
        <v>31</v>
      </c>
      <c r="F38" s="11" t="s">
        <v>41</v>
      </c>
      <c r="G38" s="17" t="s">
        <v>27</v>
      </c>
      <c r="H38" s="17" t="s">
        <v>42</v>
      </c>
      <c r="I38" s="17" t="s">
        <v>42</v>
      </c>
      <c r="J38" s="17" t="s">
        <v>42</v>
      </c>
      <c r="K38" s="17" t="s">
        <v>42</v>
      </c>
      <c r="L38" s="17" t="s">
        <v>42</v>
      </c>
      <c r="M38" s="17" t="s">
        <v>43</v>
      </c>
      <c r="N38" s="17" t="s">
        <v>42</v>
      </c>
      <c r="O38" s="17" t="s">
        <v>42</v>
      </c>
      <c r="P38" s="17" t="s">
        <v>42</v>
      </c>
      <c r="Q38" s="17" t="s">
        <v>42</v>
      </c>
      <c r="R38" s="17" t="s">
        <v>42</v>
      </c>
    </row>
    <row r="39" spans="1:18" ht="25.5" x14ac:dyDescent="0.2">
      <c r="A39" s="12" t="s">
        <v>55</v>
      </c>
      <c r="B39" s="21" t="s">
        <v>83</v>
      </c>
      <c r="C39" s="20" t="s">
        <v>84</v>
      </c>
      <c r="D39" s="11" t="s">
        <v>40</v>
      </c>
      <c r="E39" s="11" t="s">
        <v>31</v>
      </c>
      <c r="F39" s="11" t="s">
        <v>41</v>
      </c>
      <c r="G39" s="17" t="s">
        <v>27</v>
      </c>
      <c r="H39" s="17" t="s">
        <v>42</v>
      </c>
      <c r="I39" s="17" t="s">
        <v>42</v>
      </c>
      <c r="J39" s="17" t="s">
        <v>42</v>
      </c>
      <c r="K39" s="17" t="s">
        <v>42</v>
      </c>
      <c r="L39" s="17" t="s">
        <v>42</v>
      </c>
      <c r="M39" s="17" t="s">
        <v>43</v>
      </c>
      <c r="N39" s="17" t="s">
        <v>42</v>
      </c>
      <c r="O39" s="17" t="s">
        <v>42</v>
      </c>
      <c r="P39" s="17" t="s">
        <v>42</v>
      </c>
      <c r="Q39" s="17" t="s">
        <v>42</v>
      </c>
      <c r="R39" s="17" t="s">
        <v>42</v>
      </c>
    </row>
    <row r="40" spans="1:18" ht="38.25" x14ac:dyDescent="0.2">
      <c r="A40" s="12" t="s">
        <v>55</v>
      </c>
      <c r="B40" s="19" t="s">
        <v>85</v>
      </c>
      <c r="C40" s="13" t="s">
        <v>86</v>
      </c>
      <c r="D40" s="11" t="s">
        <v>40</v>
      </c>
      <c r="E40" s="11" t="s">
        <v>31</v>
      </c>
      <c r="F40" s="11" t="s">
        <v>41</v>
      </c>
      <c r="G40" s="17" t="s">
        <v>27</v>
      </c>
      <c r="H40" s="17" t="s">
        <v>42</v>
      </c>
      <c r="I40" s="17" t="s">
        <v>42</v>
      </c>
      <c r="J40" s="17" t="s">
        <v>42</v>
      </c>
      <c r="K40" s="17" t="s">
        <v>42</v>
      </c>
      <c r="L40" s="17" t="s">
        <v>42</v>
      </c>
      <c r="M40" s="17" t="s">
        <v>43</v>
      </c>
      <c r="N40" s="17" t="s">
        <v>42</v>
      </c>
      <c r="O40" s="17" t="s">
        <v>42</v>
      </c>
      <c r="P40" s="17" t="s">
        <v>42</v>
      </c>
      <c r="Q40" s="17" t="s">
        <v>44</v>
      </c>
      <c r="R40" s="17" t="s">
        <v>42</v>
      </c>
    </row>
    <row r="41" spans="1:18" ht="25.5" x14ac:dyDescent="0.2">
      <c r="A41" s="12" t="s">
        <v>55</v>
      </c>
      <c r="B41" s="19" t="s">
        <v>87</v>
      </c>
      <c r="C41" s="13" t="s">
        <v>88</v>
      </c>
      <c r="D41" s="11" t="s">
        <v>40</v>
      </c>
      <c r="E41" s="11" t="s">
        <v>31</v>
      </c>
      <c r="F41" s="11" t="s">
        <v>89</v>
      </c>
      <c r="G41" s="17" t="s">
        <v>27</v>
      </c>
      <c r="H41" s="17" t="s">
        <v>42</v>
      </c>
      <c r="I41" s="17" t="s">
        <v>42</v>
      </c>
      <c r="J41" s="17" t="s">
        <v>42</v>
      </c>
      <c r="K41" s="17" t="s">
        <v>44</v>
      </c>
      <c r="L41" s="17" t="s">
        <v>42</v>
      </c>
      <c r="M41" s="17" t="s">
        <v>43</v>
      </c>
      <c r="N41" s="17" t="s">
        <v>42</v>
      </c>
      <c r="O41" s="17" t="s">
        <v>42</v>
      </c>
      <c r="P41" s="17" t="s">
        <v>42</v>
      </c>
      <c r="Q41" s="17" t="s">
        <v>44</v>
      </c>
      <c r="R41" s="17" t="s">
        <v>42</v>
      </c>
    </row>
    <row r="42" spans="1:18" ht="25.5" x14ac:dyDescent="0.2">
      <c r="A42" s="12" t="s">
        <v>55</v>
      </c>
      <c r="B42" s="19" t="s">
        <v>90</v>
      </c>
      <c r="C42" s="20" t="s">
        <v>91</v>
      </c>
      <c r="D42" s="11" t="s">
        <v>40</v>
      </c>
      <c r="E42" s="11" t="s">
        <v>31</v>
      </c>
      <c r="F42" s="11" t="s">
        <v>41</v>
      </c>
      <c r="G42" s="17" t="s">
        <v>27</v>
      </c>
      <c r="H42" s="17" t="s">
        <v>42</v>
      </c>
      <c r="I42" s="17" t="s">
        <v>42</v>
      </c>
      <c r="J42" s="17" t="s">
        <v>42</v>
      </c>
      <c r="K42" s="17" t="s">
        <v>42</v>
      </c>
      <c r="L42" s="17" t="s">
        <v>42</v>
      </c>
      <c r="M42" s="17" t="s">
        <v>43</v>
      </c>
      <c r="N42" s="17" t="s">
        <v>42</v>
      </c>
      <c r="O42" s="17" t="s">
        <v>42</v>
      </c>
      <c r="P42" s="17" t="s">
        <v>42</v>
      </c>
      <c r="Q42" s="17" t="s">
        <v>42</v>
      </c>
      <c r="R42" s="17" t="s">
        <v>42</v>
      </c>
    </row>
    <row r="43" spans="1:18" ht="25.5" x14ac:dyDescent="0.2">
      <c r="A43" s="14" t="s">
        <v>55</v>
      </c>
      <c r="B43" s="22" t="s">
        <v>92</v>
      </c>
      <c r="C43" s="22" t="s">
        <v>93</v>
      </c>
      <c r="D43" s="11" t="s">
        <v>40</v>
      </c>
      <c r="E43" s="11" t="s">
        <v>31</v>
      </c>
      <c r="F43" s="11" t="s">
        <v>41</v>
      </c>
      <c r="G43" s="17" t="s">
        <v>27</v>
      </c>
      <c r="H43" s="17" t="s">
        <v>42</v>
      </c>
      <c r="I43" s="17" t="s">
        <v>42</v>
      </c>
      <c r="J43" s="17" t="s">
        <v>42</v>
      </c>
      <c r="K43" s="17" t="s">
        <v>42</v>
      </c>
      <c r="L43" s="17" t="s">
        <v>42</v>
      </c>
      <c r="M43" s="17" t="s">
        <v>43</v>
      </c>
      <c r="N43" s="17" t="s">
        <v>42</v>
      </c>
      <c r="O43" s="17" t="s">
        <v>42</v>
      </c>
      <c r="P43" s="17" t="s">
        <v>42</v>
      </c>
      <c r="Q43" s="17" t="s">
        <v>42</v>
      </c>
      <c r="R43" s="17" t="s">
        <v>42</v>
      </c>
    </row>
    <row r="44" spans="1:18" ht="25.5" x14ac:dyDescent="0.2">
      <c r="A44" s="14" t="s">
        <v>55</v>
      </c>
      <c r="B44" s="22" t="s">
        <v>94</v>
      </c>
      <c r="C44" s="22" t="s">
        <v>95</v>
      </c>
      <c r="D44" s="11" t="s">
        <v>40</v>
      </c>
      <c r="E44" s="11" t="s">
        <v>31</v>
      </c>
      <c r="F44" s="11" t="s">
        <v>41</v>
      </c>
      <c r="G44" s="17" t="s">
        <v>27</v>
      </c>
      <c r="H44" s="17" t="s">
        <v>42</v>
      </c>
      <c r="I44" s="17" t="s">
        <v>42</v>
      </c>
      <c r="J44" s="17" t="s">
        <v>42</v>
      </c>
      <c r="K44" s="17" t="s">
        <v>42</v>
      </c>
      <c r="L44" s="17" t="s">
        <v>42</v>
      </c>
      <c r="M44" s="17" t="s">
        <v>43</v>
      </c>
      <c r="N44" s="17" t="s">
        <v>42</v>
      </c>
      <c r="O44" s="17" t="s">
        <v>42</v>
      </c>
      <c r="P44" s="17" t="s">
        <v>42</v>
      </c>
      <c r="Q44" s="17" t="s">
        <v>42</v>
      </c>
      <c r="R44" s="17" t="s">
        <v>42</v>
      </c>
    </row>
    <row r="45" spans="1:18" ht="25.5" x14ac:dyDescent="0.2">
      <c r="A45" s="14" t="s">
        <v>55</v>
      </c>
      <c r="B45" s="22" t="s">
        <v>96</v>
      </c>
      <c r="C45" s="22" t="s">
        <v>97</v>
      </c>
      <c r="D45" s="11" t="s">
        <v>40</v>
      </c>
      <c r="E45" s="11" t="s">
        <v>31</v>
      </c>
      <c r="F45" s="11" t="s">
        <v>41</v>
      </c>
      <c r="G45" s="17" t="s">
        <v>27</v>
      </c>
      <c r="H45" s="17" t="s">
        <v>42</v>
      </c>
      <c r="I45" s="17" t="s">
        <v>42</v>
      </c>
      <c r="J45" s="17" t="s">
        <v>42</v>
      </c>
      <c r="K45" s="17" t="s">
        <v>42</v>
      </c>
      <c r="L45" s="17" t="s">
        <v>42</v>
      </c>
      <c r="M45" s="17" t="s">
        <v>43</v>
      </c>
      <c r="N45" s="17" t="s">
        <v>42</v>
      </c>
      <c r="O45" s="17" t="s">
        <v>42</v>
      </c>
      <c r="P45" s="17" t="s">
        <v>42</v>
      </c>
      <c r="Q45" s="17" t="s">
        <v>42</v>
      </c>
      <c r="R45" s="17" t="s">
        <v>42</v>
      </c>
    </row>
    <row r="46" spans="1:18" ht="40.5" customHeight="1" x14ac:dyDescent="0.2">
      <c r="A46" s="14" t="s">
        <v>55</v>
      </c>
      <c r="B46" s="22" t="s">
        <v>98</v>
      </c>
      <c r="C46" s="22" t="s">
        <v>99</v>
      </c>
      <c r="D46" s="11" t="s">
        <v>40</v>
      </c>
      <c r="E46" s="11" t="s">
        <v>31</v>
      </c>
      <c r="F46" s="11" t="s">
        <v>149</v>
      </c>
      <c r="G46" s="17" t="s">
        <v>27</v>
      </c>
      <c r="H46" s="17" t="s">
        <v>42</v>
      </c>
      <c r="I46" s="17" t="s">
        <v>42</v>
      </c>
      <c r="J46" s="17" t="s">
        <v>42</v>
      </c>
      <c r="K46" s="17" t="s">
        <v>42</v>
      </c>
      <c r="L46" s="17" t="s">
        <v>42</v>
      </c>
      <c r="M46" s="17" t="s">
        <v>43</v>
      </c>
      <c r="N46" s="17" t="s">
        <v>42</v>
      </c>
      <c r="O46" s="17" t="s">
        <v>42</v>
      </c>
      <c r="P46" s="17" t="s">
        <v>42</v>
      </c>
      <c r="Q46" s="17" t="s">
        <v>44</v>
      </c>
      <c r="R46" s="17" t="s">
        <v>42</v>
      </c>
    </row>
    <row r="52" spans="2:11" s="49" customFormat="1" ht="18.75" x14ac:dyDescent="0.3">
      <c r="B52" s="49" t="s">
        <v>150</v>
      </c>
      <c r="K52" s="49" t="s">
        <v>151</v>
      </c>
    </row>
  </sheetData>
  <mergeCells count="10">
    <mergeCell ref="L9:L10"/>
    <mergeCell ref="M9:M10"/>
    <mergeCell ref="P9:P10"/>
    <mergeCell ref="A9:A10"/>
    <mergeCell ref="B9:B10"/>
    <mergeCell ref="C9:C10"/>
    <mergeCell ref="D9:D10"/>
    <mergeCell ref="E9:E10"/>
    <mergeCell ref="F9:F10"/>
    <mergeCell ref="G9:G10"/>
  </mergeCells>
  <pageMargins left="0.39370078740157483" right="0.39370078740157483" top="0.78740157480314965" bottom="0.74803149606299213" header="0.31496062992125984" footer="0.31496062992125984"/>
  <pageSetup paperSize="9" scale="3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4"/>
  <sheetViews>
    <sheetView tabSelected="1" topLeftCell="A33" zoomScale="70" zoomScaleNormal="70" workbookViewId="0">
      <selection activeCell="B54" sqref="B54:K54"/>
    </sheetView>
  </sheetViews>
  <sheetFormatPr defaultRowHeight="12.75" outlineLevelRow="1" x14ac:dyDescent="0.2"/>
  <cols>
    <col min="1" max="1" width="9.140625" style="2"/>
    <col min="2" max="2" width="36.42578125" style="2" customWidth="1"/>
    <col min="3" max="3" width="25.7109375" style="2" customWidth="1"/>
    <col min="4" max="4" width="18.85546875" style="2" customWidth="1"/>
    <col min="5" max="5" width="23.140625" style="2" customWidth="1"/>
    <col min="6" max="6" width="12.28515625" style="2" customWidth="1"/>
    <col min="7" max="7" width="13.28515625" style="2" customWidth="1"/>
    <col min="8" max="8" width="13.5703125" style="2" customWidth="1"/>
    <col min="9" max="9" width="20.5703125" style="2" customWidth="1"/>
    <col min="10" max="10" width="16.5703125" style="2" customWidth="1"/>
    <col min="11" max="11" width="29.42578125" style="2" customWidth="1"/>
    <col min="12" max="12" width="17.85546875" style="2" customWidth="1"/>
    <col min="13" max="13" width="19.7109375" style="2" customWidth="1"/>
    <col min="14" max="14" width="42.5703125" style="2" customWidth="1"/>
    <col min="15" max="15" width="22.5703125" style="2" customWidth="1"/>
    <col min="16" max="16" width="19" style="2" customWidth="1"/>
    <col min="17" max="17" width="20.28515625" style="2" customWidth="1"/>
    <col min="18" max="16384" width="9.140625" style="2"/>
  </cols>
  <sheetData>
    <row r="1" spans="1:17" x14ac:dyDescent="0.2">
      <c r="A1" s="1" t="s">
        <v>100</v>
      </c>
      <c r="B1" s="1"/>
      <c r="C1" s="1"/>
      <c r="D1" s="1"/>
      <c r="E1" s="1"/>
      <c r="F1" s="1"/>
      <c r="G1" s="1"/>
      <c r="H1" s="1"/>
      <c r="I1" s="1"/>
      <c r="J1" s="1"/>
      <c r="K1" s="1"/>
      <c r="L1" s="1"/>
      <c r="M1" s="1"/>
      <c r="N1" s="1"/>
      <c r="O1" s="1"/>
      <c r="P1" s="1"/>
      <c r="Q1" s="1"/>
    </row>
    <row r="2" spans="1:17" x14ac:dyDescent="0.2">
      <c r="A2" s="1" t="s">
        <v>0</v>
      </c>
      <c r="B2" s="1"/>
      <c r="C2" s="1"/>
      <c r="D2" s="1"/>
      <c r="E2" s="1"/>
      <c r="F2" s="1"/>
      <c r="G2" s="1"/>
      <c r="H2" s="1"/>
      <c r="I2" s="1"/>
      <c r="J2" s="1"/>
      <c r="K2" s="1"/>
      <c r="L2" s="1"/>
      <c r="M2" s="1"/>
      <c r="N2" s="1"/>
      <c r="O2" s="1"/>
      <c r="P2" s="1"/>
      <c r="Q2" s="1"/>
    </row>
    <row r="3" spans="1:17" x14ac:dyDescent="0.2">
      <c r="A3" s="1" t="s">
        <v>1</v>
      </c>
      <c r="B3" s="1"/>
      <c r="C3" s="1"/>
      <c r="D3" s="1"/>
      <c r="E3" s="1"/>
      <c r="F3" s="1"/>
      <c r="G3" s="1"/>
      <c r="H3" s="1"/>
      <c r="I3" s="1"/>
      <c r="J3" s="1"/>
      <c r="K3" s="1"/>
      <c r="L3" s="1"/>
      <c r="M3" s="1"/>
      <c r="N3" s="1"/>
      <c r="O3" s="1"/>
      <c r="P3" s="1"/>
      <c r="Q3" s="1"/>
    </row>
    <row r="4" spans="1:17" x14ac:dyDescent="0.2">
      <c r="A4" s="3"/>
    </row>
    <row r="5" spans="1:17" x14ac:dyDescent="0.2">
      <c r="A5" s="4" t="s">
        <v>101</v>
      </c>
    </row>
    <row r="6" spans="1:17" x14ac:dyDescent="0.2">
      <c r="A6" s="4" t="s">
        <v>102</v>
      </c>
    </row>
    <row r="7" spans="1:17" x14ac:dyDescent="0.2">
      <c r="A7" s="3"/>
    </row>
    <row r="8" spans="1:17" x14ac:dyDescent="0.2">
      <c r="A8" s="3" t="s">
        <v>103</v>
      </c>
    </row>
    <row r="9" spans="1:17" x14ac:dyDescent="0.2">
      <c r="A9" s="3"/>
    </row>
    <row r="10" spans="1:17" x14ac:dyDescent="0.2">
      <c r="A10" s="3" t="s">
        <v>6</v>
      </c>
    </row>
    <row r="11" spans="1:17" x14ac:dyDescent="0.2">
      <c r="A11" s="6"/>
    </row>
    <row r="12" spans="1:17" ht="27.75" customHeight="1" x14ac:dyDescent="0.2">
      <c r="A12" s="7" t="s">
        <v>7</v>
      </c>
      <c r="B12" s="7" t="s">
        <v>8</v>
      </c>
      <c r="C12" s="7" t="s">
        <v>9</v>
      </c>
      <c r="D12" s="7" t="s">
        <v>104</v>
      </c>
      <c r="E12" s="7" t="s">
        <v>105</v>
      </c>
      <c r="F12" s="7" t="s">
        <v>106</v>
      </c>
      <c r="G12" s="7"/>
      <c r="H12" s="7"/>
      <c r="I12" s="7"/>
      <c r="J12" s="7"/>
      <c r="K12" s="7" t="s">
        <v>107</v>
      </c>
      <c r="L12" s="7" t="s">
        <v>108</v>
      </c>
      <c r="M12" s="7"/>
      <c r="N12" s="7" t="s">
        <v>109</v>
      </c>
      <c r="O12" s="7" t="s">
        <v>110</v>
      </c>
      <c r="P12" s="7" t="s">
        <v>111</v>
      </c>
      <c r="Q12" s="7"/>
    </row>
    <row r="13" spans="1:17" ht="30.75" customHeight="1" x14ac:dyDescent="0.2">
      <c r="A13" s="7"/>
      <c r="B13" s="7"/>
      <c r="C13" s="7"/>
      <c r="D13" s="7"/>
      <c r="E13" s="7"/>
      <c r="F13" s="7"/>
      <c r="G13" s="7"/>
      <c r="H13" s="7"/>
      <c r="I13" s="7"/>
      <c r="J13" s="7"/>
      <c r="K13" s="7"/>
      <c r="L13" s="7"/>
      <c r="M13" s="7"/>
      <c r="N13" s="7"/>
      <c r="O13" s="7"/>
      <c r="P13" s="7" t="s">
        <v>112</v>
      </c>
      <c r="Q13" s="7"/>
    </row>
    <row r="14" spans="1:17" ht="102" x14ac:dyDescent="0.2">
      <c r="A14" s="7"/>
      <c r="B14" s="7"/>
      <c r="C14" s="7"/>
      <c r="D14" s="7"/>
      <c r="E14" s="7"/>
      <c r="F14" s="8" t="s">
        <v>113</v>
      </c>
      <c r="G14" s="8" t="s">
        <v>114</v>
      </c>
      <c r="H14" s="8" t="s">
        <v>115</v>
      </c>
      <c r="I14" s="8" t="s">
        <v>116</v>
      </c>
      <c r="J14" s="8" t="s">
        <v>117</v>
      </c>
      <c r="K14" s="7"/>
      <c r="L14" s="8" t="s">
        <v>118</v>
      </c>
      <c r="M14" s="8" t="s">
        <v>119</v>
      </c>
      <c r="N14" s="7"/>
      <c r="O14" s="7"/>
      <c r="P14" s="8" t="s">
        <v>120</v>
      </c>
      <c r="Q14" s="8" t="s">
        <v>121</v>
      </c>
    </row>
    <row r="15" spans="1:17" x14ac:dyDescent="0.2">
      <c r="A15" s="8">
        <v>1</v>
      </c>
      <c r="B15" s="8">
        <v>2</v>
      </c>
      <c r="C15" s="8">
        <v>3</v>
      </c>
      <c r="D15" s="8">
        <v>4</v>
      </c>
      <c r="E15" s="8">
        <v>5</v>
      </c>
      <c r="F15" s="8">
        <v>6</v>
      </c>
      <c r="G15" s="8">
        <v>7</v>
      </c>
      <c r="H15" s="8">
        <v>8</v>
      </c>
      <c r="I15" s="8">
        <v>9</v>
      </c>
      <c r="J15" s="8">
        <v>10</v>
      </c>
      <c r="K15" s="8">
        <v>11</v>
      </c>
      <c r="L15" s="8">
        <v>12</v>
      </c>
      <c r="M15" s="8">
        <v>13</v>
      </c>
      <c r="N15" s="8">
        <v>14</v>
      </c>
      <c r="O15" s="8">
        <v>15</v>
      </c>
      <c r="P15" s="23" t="s">
        <v>122</v>
      </c>
      <c r="Q15" s="23" t="s">
        <v>123</v>
      </c>
    </row>
    <row r="16" spans="1:17" s="5" customFormat="1" ht="25.5" x14ac:dyDescent="0.2">
      <c r="A16" s="31">
        <v>0</v>
      </c>
      <c r="B16" s="32" t="s">
        <v>26</v>
      </c>
      <c r="C16" s="32" t="s">
        <v>27</v>
      </c>
      <c r="D16" s="33">
        <f>D27+D22</f>
        <v>842.53279042239978</v>
      </c>
      <c r="E16" s="32"/>
      <c r="F16" s="38">
        <f>F27+F17</f>
        <v>761.33606342239977</v>
      </c>
      <c r="G16" s="34">
        <v>0</v>
      </c>
      <c r="H16" s="34">
        <v>0</v>
      </c>
      <c r="I16" s="34">
        <f t="shared" ref="G16:J16" si="0">I27+I17</f>
        <v>761.33606342239977</v>
      </c>
      <c r="J16" s="34">
        <v>0</v>
      </c>
      <c r="K16" s="43">
        <f>K27+K17</f>
        <v>648.66705243966123</v>
      </c>
      <c r="L16" s="46"/>
      <c r="M16" s="43">
        <f t="shared" ref="M16" si="1">M27+M17</f>
        <v>696.4768905752544</v>
      </c>
      <c r="N16" s="35" t="s">
        <v>27</v>
      </c>
      <c r="O16" s="35" t="s">
        <v>27</v>
      </c>
      <c r="P16" s="35" t="s">
        <v>27</v>
      </c>
      <c r="Q16" s="35" t="s">
        <v>27</v>
      </c>
    </row>
    <row r="17" spans="1:61" s="5" customFormat="1" x14ac:dyDescent="0.2">
      <c r="A17" s="9" t="s">
        <v>28</v>
      </c>
      <c r="B17" s="10" t="s">
        <v>29</v>
      </c>
      <c r="C17" s="9" t="s">
        <v>27</v>
      </c>
      <c r="D17" s="33">
        <f>D22</f>
        <v>2.8626550599999998</v>
      </c>
      <c r="E17" s="32" t="s">
        <v>27</v>
      </c>
      <c r="F17" s="38">
        <f>F22</f>
        <v>2.8626550599999998</v>
      </c>
      <c r="G17" s="34">
        <v>0</v>
      </c>
      <c r="H17" s="34">
        <v>0</v>
      </c>
      <c r="I17" s="34">
        <f>I22</f>
        <v>2.8626550599999998</v>
      </c>
      <c r="J17" s="34">
        <v>0</v>
      </c>
      <c r="K17" s="43">
        <f>K22</f>
        <v>2.4259788644067797</v>
      </c>
      <c r="L17" s="46"/>
      <c r="M17" s="43">
        <f t="shared" ref="M17" si="2">M22</f>
        <v>2.4259788644067797</v>
      </c>
      <c r="N17" s="35" t="s">
        <v>27</v>
      </c>
      <c r="O17" s="35" t="s">
        <v>27</v>
      </c>
      <c r="P17" s="35" t="s">
        <v>27</v>
      </c>
      <c r="Q17" s="35" t="s">
        <v>27</v>
      </c>
    </row>
    <row r="18" spans="1:61" outlineLevel="1" x14ac:dyDescent="0.2">
      <c r="A18" s="15" t="s">
        <v>30</v>
      </c>
      <c r="B18" s="16" t="s">
        <v>31</v>
      </c>
      <c r="C18" s="8" t="s">
        <v>27</v>
      </c>
      <c r="D18" s="30">
        <f>D22</f>
        <v>2.8626550599999998</v>
      </c>
      <c r="E18" s="11"/>
      <c r="F18" s="39">
        <f>F22</f>
        <v>2.8626550599999998</v>
      </c>
      <c r="G18" s="34">
        <v>0</v>
      </c>
      <c r="H18" s="34">
        <v>0</v>
      </c>
      <c r="I18" s="30">
        <f>I22</f>
        <v>2.8626550599999998</v>
      </c>
      <c r="J18" s="34">
        <v>0</v>
      </c>
      <c r="K18" s="42">
        <f>K22</f>
        <v>2.4259788644067797</v>
      </c>
      <c r="L18" s="8"/>
      <c r="M18" s="42">
        <f>M22</f>
        <v>2.4259788644067797</v>
      </c>
      <c r="N18" s="8"/>
      <c r="O18" s="35" t="s">
        <v>27</v>
      </c>
      <c r="P18" s="35" t="s">
        <v>27</v>
      </c>
      <c r="Q18" s="35" t="s">
        <v>27</v>
      </c>
    </row>
    <row r="19" spans="1:61" ht="25.5" outlineLevel="1" x14ac:dyDescent="0.2">
      <c r="A19" s="15" t="s">
        <v>32</v>
      </c>
      <c r="B19" s="16" t="s">
        <v>33</v>
      </c>
      <c r="C19" s="8" t="s">
        <v>27</v>
      </c>
      <c r="D19" s="30">
        <f>D22</f>
        <v>2.8626550599999998</v>
      </c>
      <c r="E19" s="11"/>
      <c r="F19" s="39">
        <f>F22</f>
        <v>2.8626550599999998</v>
      </c>
      <c r="G19" s="34">
        <v>0</v>
      </c>
      <c r="H19" s="34">
        <v>0</v>
      </c>
      <c r="I19" s="30">
        <f>I22</f>
        <v>2.8626550599999998</v>
      </c>
      <c r="J19" s="34">
        <v>0</v>
      </c>
      <c r="K19" s="42">
        <f>K22</f>
        <v>2.4259788644067797</v>
      </c>
      <c r="L19" s="8"/>
      <c r="M19" s="42">
        <f>M22</f>
        <v>2.4259788644067797</v>
      </c>
      <c r="N19" s="8"/>
      <c r="O19" s="35" t="s">
        <v>27</v>
      </c>
      <c r="P19" s="35" t="s">
        <v>27</v>
      </c>
      <c r="Q19" s="35" t="s">
        <v>27</v>
      </c>
    </row>
    <row r="20" spans="1:61" ht="38.25" outlineLevel="1" x14ac:dyDescent="0.2">
      <c r="A20" s="15" t="s">
        <v>34</v>
      </c>
      <c r="B20" s="16" t="s">
        <v>35</v>
      </c>
      <c r="C20" s="8" t="s">
        <v>27</v>
      </c>
      <c r="D20" s="30">
        <f>D22</f>
        <v>2.8626550599999998</v>
      </c>
      <c r="E20" s="11"/>
      <c r="F20" s="39">
        <f>F22</f>
        <v>2.8626550599999998</v>
      </c>
      <c r="G20" s="34">
        <v>0</v>
      </c>
      <c r="H20" s="34">
        <v>0</v>
      </c>
      <c r="I20" s="30">
        <f>I22</f>
        <v>2.8626550599999998</v>
      </c>
      <c r="J20" s="34">
        <v>0</v>
      </c>
      <c r="K20" s="42">
        <f>K22</f>
        <v>2.4259788644067797</v>
      </c>
      <c r="L20" s="8"/>
      <c r="M20" s="42">
        <f>M22</f>
        <v>2.4259788644067797</v>
      </c>
      <c r="N20" s="8"/>
      <c r="O20" s="35" t="s">
        <v>27</v>
      </c>
      <c r="P20" s="35" t="s">
        <v>27</v>
      </c>
      <c r="Q20" s="35" t="s">
        <v>27</v>
      </c>
    </row>
    <row r="21" spans="1:61" ht="51" outlineLevel="1" x14ac:dyDescent="0.2">
      <c r="A21" s="15" t="s">
        <v>36</v>
      </c>
      <c r="B21" s="16" t="s">
        <v>37</v>
      </c>
      <c r="C21" s="8" t="s">
        <v>27</v>
      </c>
      <c r="D21" s="30">
        <f>D22</f>
        <v>2.8626550599999998</v>
      </c>
      <c r="E21" s="11"/>
      <c r="F21" s="39">
        <f>F22</f>
        <v>2.8626550599999998</v>
      </c>
      <c r="G21" s="34">
        <v>0</v>
      </c>
      <c r="H21" s="34">
        <v>0</v>
      </c>
      <c r="I21" s="30">
        <f>I22</f>
        <v>2.8626550599999998</v>
      </c>
      <c r="J21" s="34">
        <v>0</v>
      </c>
      <c r="K21" s="42">
        <f>K22</f>
        <v>2.4259788644067797</v>
      </c>
      <c r="L21" s="8"/>
      <c r="M21" s="42">
        <f>M22</f>
        <v>2.4259788644067797</v>
      </c>
      <c r="N21" s="8"/>
      <c r="O21" s="35" t="s">
        <v>27</v>
      </c>
      <c r="P21" s="35" t="s">
        <v>27</v>
      </c>
      <c r="Q21" s="35" t="s">
        <v>27</v>
      </c>
    </row>
    <row r="22" spans="1:61" ht="51" x14ac:dyDescent="0.2">
      <c r="A22" s="15" t="s">
        <v>36</v>
      </c>
      <c r="B22" s="16" t="s">
        <v>38</v>
      </c>
      <c r="C22" s="8" t="s">
        <v>39</v>
      </c>
      <c r="D22" s="30">
        <v>2.8626550599999998</v>
      </c>
      <c r="E22" s="25" t="s">
        <v>124</v>
      </c>
      <c r="F22" s="40">
        <f>D22</f>
        <v>2.8626550599999998</v>
      </c>
      <c r="G22" s="34">
        <v>0</v>
      </c>
      <c r="H22" s="34">
        <v>0</v>
      </c>
      <c r="I22" s="24">
        <f>F22</f>
        <v>2.8626550599999998</v>
      </c>
      <c r="J22" s="34">
        <v>0</v>
      </c>
      <c r="K22" s="44">
        <v>2.4259788644067797</v>
      </c>
      <c r="L22" s="8">
        <v>2019</v>
      </c>
      <c r="M22" s="44">
        <f>K22</f>
        <v>2.4259788644067797</v>
      </c>
      <c r="N22" s="16" t="s">
        <v>125</v>
      </c>
      <c r="O22" s="35" t="s">
        <v>27</v>
      </c>
      <c r="P22" s="35" t="s">
        <v>27</v>
      </c>
      <c r="Q22" s="35" t="s">
        <v>27</v>
      </c>
    </row>
    <row r="23" spans="1:61" ht="25.5" hidden="1" outlineLevel="1" x14ac:dyDescent="0.2">
      <c r="A23" s="16" t="s">
        <v>45</v>
      </c>
      <c r="B23" s="11" t="s">
        <v>46</v>
      </c>
      <c r="C23" s="11" t="s">
        <v>27</v>
      </c>
      <c r="D23" s="29" t="s">
        <v>27</v>
      </c>
      <c r="E23" s="11" t="s">
        <v>27</v>
      </c>
      <c r="F23" s="40" t="s">
        <v>27</v>
      </c>
      <c r="G23" s="34">
        <v>0</v>
      </c>
      <c r="H23" s="34">
        <v>0</v>
      </c>
      <c r="I23" s="11" t="s">
        <v>27</v>
      </c>
      <c r="J23" s="34">
        <v>0</v>
      </c>
      <c r="K23" s="44" t="s">
        <v>27</v>
      </c>
      <c r="L23" s="8" t="s">
        <v>27</v>
      </c>
      <c r="M23" s="44" t="s">
        <v>27</v>
      </c>
      <c r="N23" s="8" t="s">
        <v>27</v>
      </c>
      <c r="O23" s="35" t="s">
        <v>27</v>
      </c>
      <c r="P23" s="35" t="s">
        <v>27</v>
      </c>
      <c r="Q23" s="35" t="s">
        <v>27</v>
      </c>
    </row>
    <row r="24" spans="1:61" ht="51" hidden="1" outlineLevel="1" x14ac:dyDescent="0.2">
      <c r="A24" s="16" t="s">
        <v>47</v>
      </c>
      <c r="B24" s="11" t="s">
        <v>48</v>
      </c>
      <c r="C24" s="11" t="s">
        <v>27</v>
      </c>
      <c r="D24" s="29" t="s">
        <v>27</v>
      </c>
      <c r="E24" s="11" t="s">
        <v>27</v>
      </c>
      <c r="F24" s="40" t="s">
        <v>27</v>
      </c>
      <c r="G24" s="34">
        <v>0</v>
      </c>
      <c r="H24" s="34">
        <v>0</v>
      </c>
      <c r="I24" s="11" t="s">
        <v>27</v>
      </c>
      <c r="J24" s="34">
        <v>0</v>
      </c>
      <c r="K24" s="44" t="s">
        <v>27</v>
      </c>
      <c r="L24" s="8" t="s">
        <v>27</v>
      </c>
      <c r="M24" s="44" t="s">
        <v>27</v>
      </c>
      <c r="N24" s="8" t="s">
        <v>27</v>
      </c>
      <c r="O24" s="35" t="s">
        <v>27</v>
      </c>
      <c r="P24" s="35" t="s">
        <v>27</v>
      </c>
      <c r="Q24" s="35" t="s">
        <v>27</v>
      </c>
    </row>
    <row r="25" spans="1:61" ht="25.5" hidden="1" outlineLevel="1" x14ac:dyDescent="0.2">
      <c r="A25" s="16" t="s">
        <v>49</v>
      </c>
      <c r="B25" s="11" t="s">
        <v>50</v>
      </c>
      <c r="C25" s="11" t="s">
        <v>27</v>
      </c>
      <c r="D25" s="29" t="s">
        <v>27</v>
      </c>
      <c r="E25" s="11" t="s">
        <v>27</v>
      </c>
      <c r="F25" s="40" t="s">
        <v>27</v>
      </c>
      <c r="G25" s="34">
        <v>0</v>
      </c>
      <c r="H25" s="34">
        <v>0</v>
      </c>
      <c r="I25" s="11" t="s">
        <v>27</v>
      </c>
      <c r="J25" s="34">
        <v>0</v>
      </c>
      <c r="K25" s="44" t="s">
        <v>27</v>
      </c>
      <c r="L25" s="8" t="s">
        <v>27</v>
      </c>
      <c r="M25" s="44" t="s">
        <v>27</v>
      </c>
      <c r="N25" s="8" t="s">
        <v>27</v>
      </c>
      <c r="O25" s="35" t="s">
        <v>27</v>
      </c>
      <c r="P25" s="35" t="s">
        <v>27</v>
      </c>
      <c r="Q25" s="35" t="s">
        <v>27</v>
      </c>
    </row>
    <row r="26" spans="1:61" ht="38.25" hidden="1" outlineLevel="1" x14ac:dyDescent="0.2">
      <c r="A26" s="16" t="s">
        <v>51</v>
      </c>
      <c r="B26" s="11" t="s">
        <v>52</v>
      </c>
      <c r="C26" s="11" t="s">
        <v>27</v>
      </c>
      <c r="D26" s="29" t="s">
        <v>27</v>
      </c>
      <c r="E26" s="11" t="s">
        <v>27</v>
      </c>
      <c r="F26" s="40" t="s">
        <v>27</v>
      </c>
      <c r="G26" s="34">
        <v>0</v>
      </c>
      <c r="H26" s="34">
        <v>0</v>
      </c>
      <c r="I26" s="11" t="s">
        <v>27</v>
      </c>
      <c r="J26" s="34">
        <v>0</v>
      </c>
      <c r="K26" s="44" t="s">
        <v>27</v>
      </c>
      <c r="L26" s="8" t="s">
        <v>27</v>
      </c>
      <c r="M26" s="44" t="s">
        <v>27</v>
      </c>
      <c r="N26" s="8" t="s">
        <v>27</v>
      </c>
      <c r="O26" s="35" t="s">
        <v>27</v>
      </c>
      <c r="P26" s="35" t="s">
        <v>27</v>
      </c>
      <c r="Q26" s="35" t="s">
        <v>27</v>
      </c>
    </row>
    <row r="27" spans="1:61" s="5" customFormat="1" collapsed="1" x14ac:dyDescent="0.2">
      <c r="A27" s="31" t="s">
        <v>53</v>
      </c>
      <c r="B27" s="32" t="s">
        <v>54</v>
      </c>
      <c r="C27" s="32" t="s">
        <v>27</v>
      </c>
      <c r="D27" s="33">
        <f>D28</f>
        <v>839.67013536239983</v>
      </c>
      <c r="E27" s="36"/>
      <c r="F27" s="41">
        <f>F28</f>
        <v>758.47340836239982</v>
      </c>
      <c r="G27" s="34">
        <v>0</v>
      </c>
      <c r="H27" s="34">
        <v>0</v>
      </c>
      <c r="I27" s="37">
        <f>I28</f>
        <v>758.47340836239982</v>
      </c>
      <c r="J27" s="34">
        <v>0</v>
      </c>
      <c r="K27" s="45">
        <f>K28</f>
        <v>646.2410735752544</v>
      </c>
      <c r="L27" s="35" t="s">
        <v>27</v>
      </c>
      <c r="M27" s="45">
        <f>M28</f>
        <v>694.05091171084757</v>
      </c>
      <c r="N27" s="35" t="s">
        <v>27</v>
      </c>
      <c r="O27" s="35" t="s">
        <v>27</v>
      </c>
      <c r="P27" s="35" t="s">
        <v>27</v>
      </c>
      <c r="Q27" s="35" t="s">
        <v>27</v>
      </c>
    </row>
    <row r="28" spans="1:61" x14ac:dyDescent="0.2">
      <c r="A28" s="16">
        <v>1</v>
      </c>
      <c r="B28" s="11" t="s">
        <v>31</v>
      </c>
      <c r="C28" s="11" t="s">
        <v>27</v>
      </c>
      <c r="D28" s="30">
        <f>D29</f>
        <v>839.67013536239983</v>
      </c>
      <c r="E28" s="25"/>
      <c r="F28" s="39">
        <f>F29</f>
        <v>758.47340836239982</v>
      </c>
      <c r="G28" s="34">
        <v>0</v>
      </c>
      <c r="H28" s="34">
        <v>0</v>
      </c>
      <c r="I28" s="26">
        <f>I29</f>
        <v>758.47340836239982</v>
      </c>
      <c r="J28" s="34">
        <v>0</v>
      </c>
      <c r="K28" s="42">
        <f>K29</f>
        <v>646.2410735752544</v>
      </c>
      <c r="L28" s="8" t="s">
        <v>27</v>
      </c>
      <c r="M28" s="42">
        <f>M29</f>
        <v>694.05091171084757</v>
      </c>
      <c r="N28" s="8" t="s">
        <v>27</v>
      </c>
      <c r="O28" s="8" t="s">
        <v>27</v>
      </c>
      <c r="P28" s="8" t="s">
        <v>27</v>
      </c>
      <c r="Q28" s="8" t="s">
        <v>27</v>
      </c>
    </row>
    <row r="29" spans="1:61" ht="25.5" x14ac:dyDescent="0.2">
      <c r="A29" s="16" t="s">
        <v>55</v>
      </c>
      <c r="B29" s="11" t="s">
        <v>56</v>
      </c>
      <c r="C29" s="11" t="s">
        <v>27</v>
      </c>
      <c r="D29" s="30">
        <f>SUM(D30:D50)</f>
        <v>839.67013536239983</v>
      </c>
      <c r="E29" s="26">
        <f t="shared" ref="E29:M29" si="3">SUM(E30:E50)</f>
        <v>0</v>
      </c>
      <c r="F29" s="39">
        <f t="shared" si="3"/>
        <v>758.47340836239982</v>
      </c>
      <c r="G29" s="34">
        <v>0</v>
      </c>
      <c r="H29" s="34">
        <v>0</v>
      </c>
      <c r="I29" s="26">
        <f t="shared" si="3"/>
        <v>758.47340836239982</v>
      </c>
      <c r="J29" s="34">
        <v>0</v>
      </c>
      <c r="K29" s="42">
        <f>SUM(K30:K50)</f>
        <v>646.2410735752544</v>
      </c>
      <c r="L29" s="47"/>
      <c r="M29" s="42">
        <f t="shared" si="3"/>
        <v>694.05091171084757</v>
      </c>
      <c r="N29" s="8" t="s">
        <v>27</v>
      </c>
      <c r="O29" s="8" t="s">
        <v>27</v>
      </c>
      <c r="P29" s="8" t="s">
        <v>27</v>
      </c>
      <c r="Q29" s="8" t="s">
        <v>27</v>
      </c>
    </row>
    <row r="30" spans="1:61" ht="84" customHeight="1" x14ac:dyDescent="0.2">
      <c r="A30" s="16" t="s">
        <v>55</v>
      </c>
      <c r="B30" s="11" t="s">
        <v>57</v>
      </c>
      <c r="C30" s="11" t="s">
        <v>58</v>
      </c>
      <c r="D30" s="30">
        <v>72.329589888000001</v>
      </c>
      <c r="E30" s="25" t="s">
        <v>126</v>
      </c>
      <c r="F30" s="39">
        <f>D30</f>
        <v>72.329589888000001</v>
      </c>
      <c r="G30" s="34">
        <v>0</v>
      </c>
      <c r="H30" s="34">
        <v>0</v>
      </c>
      <c r="I30" s="26">
        <v>72.329589888000001</v>
      </c>
      <c r="J30" s="34">
        <v>0</v>
      </c>
      <c r="K30" s="42">
        <v>61.296262616949157</v>
      </c>
      <c r="L30" s="15" t="s">
        <v>127</v>
      </c>
      <c r="M30" s="42">
        <v>61.296262616949157</v>
      </c>
      <c r="N30" s="11" t="s">
        <v>128</v>
      </c>
      <c r="O30" s="8" t="s">
        <v>27</v>
      </c>
      <c r="P30" s="8" t="s">
        <v>27</v>
      </c>
      <c r="Q30" s="8" t="s">
        <v>27</v>
      </c>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row>
    <row r="31" spans="1:61" ht="51" x14ac:dyDescent="0.2">
      <c r="A31" s="16" t="s">
        <v>55</v>
      </c>
      <c r="B31" s="11" t="s">
        <v>59</v>
      </c>
      <c r="C31" s="11" t="s">
        <v>60</v>
      </c>
      <c r="D31" s="30">
        <v>73.790066999999993</v>
      </c>
      <c r="E31" s="25" t="s">
        <v>126</v>
      </c>
      <c r="F31" s="39">
        <f t="shared" ref="F31:F50" si="4">D31</f>
        <v>73.790066999999993</v>
      </c>
      <c r="G31" s="34">
        <v>0</v>
      </c>
      <c r="H31" s="34">
        <v>0</v>
      </c>
      <c r="I31" s="26">
        <v>73.790066999999993</v>
      </c>
      <c r="J31" s="34">
        <v>0</v>
      </c>
      <c r="K31" s="42">
        <v>62.533955084745763</v>
      </c>
      <c r="L31" s="15" t="s">
        <v>129</v>
      </c>
      <c r="M31" s="42">
        <v>62.533955084745763</v>
      </c>
      <c r="N31" s="11" t="s">
        <v>130</v>
      </c>
      <c r="O31" s="8" t="s">
        <v>27</v>
      </c>
      <c r="P31" s="8" t="s">
        <v>27</v>
      </c>
      <c r="Q31" s="8" t="s">
        <v>27</v>
      </c>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row>
    <row r="32" spans="1:61" ht="153" x14ac:dyDescent="0.2">
      <c r="A32" s="16" t="s">
        <v>55</v>
      </c>
      <c r="B32" s="11" t="s">
        <v>61</v>
      </c>
      <c r="C32" s="11" t="s">
        <v>62</v>
      </c>
      <c r="D32" s="30">
        <v>65.336500000000001</v>
      </c>
      <c r="E32" s="25" t="s">
        <v>126</v>
      </c>
      <c r="F32" s="39">
        <f t="shared" si="4"/>
        <v>65.336500000000001</v>
      </c>
      <c r="G32" s="34">
        <v>0</v>
      </c>
      <c r="H32" s="34">
        <v>0</v>
      </c>
      <c r="I32" s="26">
        <v>65.336500000000001</v>
      </c>
      <c r="J32" s="34">
        <v>0</v>
      </c>
      <c r="K32" s="42">
        <v>55.369915254237291</v>
      </c>
      <c r="L32" s="15">
        <v>2018</v>
      </c>
      <c r="M32" s="42">
        <v>55.369915254237291</v>
      </c>
      <c r="N32" s="11" t="s">
        <v>131</v>
      </c>
      <c r="O32" s="8" t="s">
        <v>27</v>
      </c>
      <c r="P32" s="8" t="s">
        <v>27</v>
      </c>
      <c r="Q32" s="8" t="s">
        <v>27</v>
      </c>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row>
    <row r="33" spans="1:61" ht="63.75" x14ac:dyDescent="0.2">
      <c r="A33" s="16" t="s">
        <v>55</v>
      </c>
      <c r="B33" s="11" t="s">
        <v>63</v>
      </c>
      <c r="C33" s="11" t="s">
        <v>64</v>
      </c>
      <c r="D33" s="30">
        <v>3.3718027999999993</v>
      </c>
      <c r="E33" s="25" t="s">
        <v>126</v>
      </c>
      <c r="F33" s="39">
        <f t="shared" si="4"/>
        <v>3.3718027999999993</v>
      </c>
      <c r="G33" s="34">
        <v>0</v>
      </c>
      <c r="H33" s="34">
        <v>0</v>
      </c>
      <c r="I33" s="26">
        <v>3.3718027999999993</v>
      </c>
      <c r="J33" s="34">
        <v>0</v>
      </c>
      <c r="K33" s="42">
        <v>2.8574599999999997</v>
      </c>
      <c r="L33" s="15" t="s">
        <v>127</v>
      </c>
      <c r="M33" s="42">
        <v>2.8574599999999997</v>
      </c>
      <c r="N33" s="11" t="s">
        <v>132</v>
      </c>
      <c r="O33" s="8" t="s">
        <v>27</v>
      </c>
      <c r="P33" s="8" t="s">
        <v>27</v>
      </c>
      <c r="Q33" s="8" t="s">
        <v>27</v>
      </c>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row>
    <row r="34" spans="1:61" ht="63.75" x14ac:dyDescent="0.2">
      <c r="A34" s="16" t="s">
        <v>55</v>
      </c>
      <c r="B34" s="11" t="s">
        <v>65</v>
      </c>
      <c r="C34" s="11" t="s">
        <v>66</v>
      </c>
      <c r="D34" s="30">
        <v>24.917789280000001</v>
      </c>
      <c r="E34" s="25" t="s">
        <v>126</v>
      </c>
      <c r="F34" s="39">
        <f t="shared" si="4"/>
        <v>24.917789280000001</v>
      </c>
      <c r="G34" s="34">
        <v>0</v>
      </c>
      <c r="H34" s="34">
        <v>0</v>
      </c>
      <c r="I34" s="26">
        <v>24.917789280000001</v>
      </c>
      <c r="J34" s="34">
        <v>0</v>
      </c>
      <c r="K34" s="42">
        <v>21.346983488474578</v>
      </c>
      <c r="L34" s="15" t="s">
        <v>127</v>
      </c>
      <c r="M34" s="42">
        <v>21.346983488474578</v>
      </c>
      <c r="N34" s="11" t="s">
        <v>133</v>
      </c>
      <c r="O34" s="8" t="s">
        <v>27</v>
      </c>
      <c r="P34" s="8" t="s">
        <v>27</v>
      </c>
      <c r="Q34" s="8" t="s">
        <v>27</v>
      </c>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row>
    <row r="35" spans="1:61" ht="114.75" x14ac:dyDescent="0.2">
      <c r="A35" s="16" t="s">
        <v>55</v>
      </c>
      <c r="B35" s="11" t="s">
        <v>67</v>
      </c>
      <c r="C35" s="11" t="s">
        <v>68</v>
      </c>
      <c r="D35" s="30">
        <v>184.27918167000001</v>
      </c>
      <c r="E35" s="25" t="s">
        <v>126</v>
      </c>
      <c r="F35" s="39">
        <f>D35</f>
        <v>184.27918167000001</v>
      </c>
      <c r="G35" s="34">
        <v>0</v>
      </c>
      <c r="H35" s="34">
        <v>0</v>
      </c>
      <c r="I35" s="26">
        <v>184.27918167000001</v>
      </c>
      <c r="J35" s="34">
        <v>0</v>
      </c>
      <c r="K35" s="42">
        <v>156.16879802542374</v>
      </c>
      <c r="L35" s="15">
        <v>2019</v>
      </c>
      <c r="M35" s="42">
        <v>156.16879802542374</v>
      </c>
      <c r="N35" s="11" t="s">
        <v>134</v>
      </c>
      <c r="O35" s="8" t="s">
        <v>27</v>
      </c>
      <c r="P35" s="8" t="s">
        <v>27</v>
      </c>
      <c r="Q35" s="8" t="s">
        <v>27</v>
      </c>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row>
    <row r="36" spans="1:61" ht="38.25" x14ac:dyDescent="0.2">
      <c r="A36" s="16" t="s">
        <v>55</v>
      </c>
      <c r="B36" s="11" t="s">
        <v>69</v>
      </c>
      <c r="C36" s="11" t="s">
        <v>70</v>
      </c>
      <c r="D36" s="30">
        <v>52.01</v>
      </c>
      <c r="E36" s="25" t="s">
        <v>126</v>
      </c>
      <c r="F36" s="39">
        <f t="shared" si="4"/>
        <v>52.01</v>
      </c>
      <c r="G36" s="34">
        <v>0</v>
      </c>
      <c r="H36" s="34">
        <v>0</v>
      </c>
      <c r="I36" s="26">
        <v>52.01</v>
      </c>
      <c r="J36" s="34">
        <v>0</v>
      </c>
      <c r="K36" s="42">
        <v>44.076271186440678</v>
      </c>
      <c r="L36" s="15">
        <v>2017</v>
      </c>
      <c r="M36" s="42">
        <v>44.076271186440678</v>
      </c>
      <c r="N36" s="11" t="s">
        <v>135</v>
      </c>
      <c r="O36" s="8" t="s">
        <v>27</v>
      </c>
      <c r="P36" s="8" t="s">
        <v>27</v>
      </c>
      <c r="Q36" s="8" t="s">
        <v>27</v>
      </c>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row>
    <row r="37" spans="1:61" ht="114.75" x14ac:dyDescent="0.2">
      <c r="A37" s="16" t="s">
        <v>55</v>
      </c>
      <c r="B37" s="11" t="s">
        <v>71</v>
      </c>
      <c r="C37" s="11" t="s">
        <v>72</v>
      </c>
      <c r="D37" s="30">
        <v>42.619599999999998</v>
      </c>
      <c r="E37" s="25" t="s">
        <v>126</v>
      </c>
      <c r="F37" s="39">
        <f t="shared" si="4"/>
        <v>42.619599999999998</v>
      </c>
      <c r="G37" s="34">
        <v>0</v>
      </c>
      <c r="H37" s="34">
        <v>0</v>
      </c>
      <c r="I37" s="26">
        <v>42.619599999999998</v>
      </c>
      <c r="J37" s="34">
        <v>0</v>
      </c>
      <c r="K37" s="42">
        <v>36.118305084745764</v>
      </c>
      <c r="L37" s="15" t="s">
        <v>127</v>
      </c>
      <c r="M37" s="42">
        <v>36.118305084745764</v>
      </c>
      <c r="N37" s="11" t="s">
        <v>136</v>
      </c>
      <c r="O37" s="8" t="s">
        <v>27</v>
      </c>
      <c r="P37" s="8" t="s">
        <v>27</v>
      </c>
      <c r="Q37" s="8" t="s">
        <v>27</v>
      </c>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row>
    <row r="38" spans="1:61" ht="71.25" customHeight="1" x14ac:dyDescent="0.2">
      <c r="A38" s="16" t="s">
        <v>55</v>
      </c>
      <c r="B38" s="11" t="s">
        <v>73</v>
      </c>
      <c r="C38" s="11" t="s">
        <v>74</v>
      </c>
      <c r="D38" s="30">
        <v>7.5119490043999999</v>
      </c>
      <c r="E38" s="25" t="s">
        <v>126</v>
      </c>
      <c r="F38" s="39">
        <f t="shared" si="4"/>
        <v>7.5119490043999999</v>
      </c>
      <c r="G38" s="34">
        <v>0</v>
      </c>
      <c r="H38" s="34">
        <v>0</v>
      </c>
      <c r="I38" s="26">
        <v>7.5119490043999999</v>
      </c>
      <c r="J38" s="34">
        <v>0</v>
      </c>
      <c r="K38" s="42">
        <v>6.4140145969491531</v>
      </c>
      <c r="L38" s="15" t="s">
        <v>129</v>
      </c>
      <c r="M38" s="42">
        <v>6.4140145969491531</v>
      </c>
      <c r="N38" s="11" t="s">
        <v>137</v>
      </c>
      <c r="O38" s="8" t="s">
        <v>27</v>
      </c>
      <c r="P38" s="8" t="s">
        <v>27</v>
      </c>
      <c r="Q38" s="8" t="s">
        <v>27</v>
      </c>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row>
    <row r="39" spans="1:61" ht="38.25" x14ac:dyDescent="0.2">
      <c r="A39" s="16" t="s">
        <v>55</v>
      </c>
      <c r="B39" s="11" t="s">
        <v>75</v>
      </c>
      <c r="C39" s="11" t="s">
        <v>76</v>
      </c>
      <c r="D39" s="30">
        <v>22.51</v>
      </c>
      <c r="E39" s="25" t="s">
        <v>126</v>
      </c>
      <c r="F39" s="39">
        <f t="shared" si="4"/>
        <v>22.51</v>
      </c>
      <c r="G39" s="34">
        <v>0</v>
      </c>
      <c r="H39" s="34">
        <v>0</v>
      </c>
      <c r="I39" s="26">
        <v>22.51</v>
      </c>
      <c r="J39" s="34">
        <v>0</v>
      </c>
      <c r="K39" s="42">
        <v>19.076271186440682</v>
      </c>
      <c r="L39" s="15">
        <v>2017</v>
      </c>
      <c r="M39" s="42">
        <v>19.076271186440682</v>
      </c>
      <c r="N39" s="11" t="s">
        <v>137</v>
      </c>
      <c r="O39" s="8" t="s">
        <v>27</v>
      </c>
      <c r="P39" s="8" t="s">
        <v>27</v>
      </c>
      <c r="Q39" s="8" t="s">
        <v>27</v>
      </c>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row>
    <row r="40" spans="1:61" ht="25.5" x14ac:dyDescent="0.2">
      <c r="A40" s="16" t="s">
        <v>55</v>
      </c>
      <c r="B40" s="11" t="s">
        <v>77</v>
      </c>
      <c r="C40" s="11" t="s">
        <v>78</v>
      </c>
      <c r="D40" s="30">
        <v>26.50506</v>
      </c>
      <c r="E40" s="25" t="s">
        <v>126</v>
      </c>
      <c r="F40" s="39">
        <f t="shared" si="4"/>
        <v>26.50506</v>
      </c>
      <c r="G40" s="34">
        <v>0</v>
      </c>
      <c r="H40" s="34">
        <v>0</v>
      </c>
      <c r="I40" s="26">
        <v>26.50506</v>
      </c>
      <c r="J40" s="34">
        <v>0</v>
      </c>
      <c r="K40" s="42">
        <v>22.461915254237287</v>
      </c>
      <c r="L40" s="15" t="s">
        <v>129</v>
      </c>
      <c r="M40" s="42">
        <v>22.46191525423729</v>
      </c>
      <c r="N40" s="11" t="s">
        <v>138</v>
      </c>
      <c r="O40" s="8" t="s">
        <v>27</v>
      </c>
      <c r="P40" s="8" t="s">
        <v>27</v>
      </c>
      <c r="Q40" s="8" t="s">
        <v>27</v>
      </c>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row>
    <row r="41" spans="1:61" ht="38.25" x14ac:dyDescent="0.2">
      <c r="A41" s="16" t="s">
        <v>55</v>
      </c>
      <c r="B41" s="11" t="s">
        <v>79</v>
      </c>
      <c r="C41" s="11" t="s">
        <v>80</v>
      </c>
      <c r="D41" s="30">
        <v>13.46</v>
      </c>
      <c r="E41" s="25" t="s">
        <v>126</v>
      </c>
      <c r="F41" s="39">
        <f t="shared" si="4"/>
        <v>13.46</v>
      </c>
      <c r="G41" s="34">
        <v>0</v>
      </c>
      <c r="H41" s="34">
        <v>0</v>
      </c>
      <c r="I41" s="26">
        <v>13.46</v>
      </c>
      <c r="J41" s="34">
        <v>0</v>
      </c>
      <c r="K41" s="42">
        <v>11.40677966101695</v>
      </c>
      <c r="L41" s="15">
        <v>2017</v>
      </c>
      <c r="M41" s="42">
        <v>11.40677966101695</v>
      </c>
      <c r="N41" s="11" t="s">
        <v>139</v>
      </c>
      <c r="O41" s="8" t="s">
        <v>27</v>
      </c>
      <c r="P41" s="8" t="s">
        <v>27</v>
      </c>
      <c r="Q41" s="8" t="s">
        <v>27</v>
      </c>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row>
    <row r="42" spans="1:61" ht="38.25" x14ac:dyDescent="0.2">
      <c r="A42" s="16" t="s">
        <v>55</v>
      </c>
      <c r="B42" s="11" t="s">
        <v>81</v>
      </c>
      <c r="C42" s="11" t="s">
        <v>82</v>
      </c>
      <c r="D42" s="30">
        <v>11.300224999999999</v>
      </c>
      <c r="E42" s="25" t="s">
        <v>126</v>
      </c>
      <c r="F42" s="39">
        <f>D42</f>
        <v>11.300224999999999</v>
      </c>
      <c r="G42" s="34">
        <v>0</v>
      </c>
      <c r="H42" s="34">
        <v>0</v>
      </c>
      <c r="I42" s="26">
        <v>11.300224999999999</v>
      </c>
      <c r="J42" s="34">
        <v>0</v>
      </c>
      <c r="K42" s="42">
        <v>9.5764618644067792</v>
      </c>
      <c r="L42" s="15">
        <v>2018</v>
      </c>
      <c r="M42" s="42">
        <v>9.5764618644067792</v>
      </c>
      <c r="N42" s="11" t="s">
        <v>140</v>
      </c>
      <c r="O42" s="8" t="s">
        <v>27</v>
      </c>
      <c r="P42" s="8" t="s">
        <v>27</v>
      </c>
      <c r="Q42" s="8" t="s">
        <v>27</v>
      </c>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row>
    <row r="43" spans="1:61" ht="38.25" x14ac:dyDescent="0.2">
      <c r="A43" s="16" t="s">
        <v>55</v>
      </c>
      <c r="B43" s="21" t="s">
        <v>83</v>
      </c>
      <c r="C43" s="11" t="s">
        <v>84</v>
      </c>
      <c r="D43" s="30">
        <v>5.7129518400000006</v>
      </c>
      <c r="E43" s="25" t="s">
        <v>124</v>
      </c>
      <c r="F43" s="39">
        <f>D43</f>
        <v>5.7129518400000006</v>
      </c>
      <c r="G43" s="34">
        <v>0</v>
      </c>
      <c r="H43" s="34">
        <v>0</v>
      </c>
      <c r="I43" s="26">
        <v>5.7129518400000006</v>
      </c>
      <c r="J43" s="34">
        <v>0</v>
      </c>
      <c r="K43" s="42">
        <v>4.8414846101694913</v>
      </c>
      <c r="L43" s="15" t="s">
        <v>141</v>
      </c>
      <c r="M43" s="42">
        <v>4.8414846101694922</v>
      </c>
      <c r="N43" s="11" t="s">
        <v>142</v>
      </c>
      <c r="O43" s="8" t="s">
        <v>27</v>
      </c>
      <c r="P43" s="8" t="s">
        <v>27</v>
      </c>
      <c r="Q43" s="8" t="s">
        <v>27</v>
      </c>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row>
    <row r="44" spans="1:61" ht="75.75" customHeight="1" x14ac:dyDescent="0.2">
      <c r="A44" s="16" t="s">
        <v>55</v>
      </c>
      <c r="B44" s="11" t="s">
        <v>85</v>
      </c>
      <c r="C44" s="11" t="s">
        <v>86</v>
      </c>
      <c r="D44" s="30">
        <v>2.6425710000000002</v>
      </c>
      <c r="E44" s="25" t="s">
        <v>124</v>
      </c>
      <c r="F44" s="39">
        <f t="shared" si="4"/>
        <v>2.6425710000000002</v>
      </c>
      <c r="G44" s="34">
        <v>0</v>
      </c>
      <c r="H44" s="34">
        <v>0</v>
      </c>
      <c r="I44" s="26">
        <v>2.6425710000000002</v>
      </c>
      <c r="J44" s="34">
        <v>0</v>
      </c>
      <c r="K44" s="42">
        <v>2.2394669491525425</v>
      </c>
      <c r="L44" s="15" t="s">
        <v>129</v>
      </c>
      <c r="M44" s="42">
        <v>2.2394669491525425</v>
      </c>
      <c r="N44" s="11" t="s">
        <v>143</v>
      </c>
      <c r="O44" s="8" t="s">
        <v>27</v>
      </c>
      <c r="P44" s="8" t="s">
        <v>27</v>
      </c>
      <c r="Q44" s="8" t="s">
        <v>27</v>
      </c>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row>
    <row r="45" spans="1:61" ht="51" x14ac:dyDescent="0.2">
      <c r="A45" s="16" t="s">
        <v>55</v>
      </c>
      <c r="B45" s="11" t="s">
        <v>87</v>
      </c>
      <c r="C45" s="11" t="s">
        <v>88</v>
      </c>
      <c r="D45" s="30">
        <v>30.803999879999999</v>
      </c>
      <c r="E45" s="25" t="s">
        <v>124</v>
      </c>
      <c r="F45" s="39">
        <f t="shared" si="4"/>
        <v>30.803999879999999</v>
      </c>
      <c r="G45" s="34">
        <v>0</v>
      </c>
      <c r="H45" s="34">
        <v>0</v>
      </c>
      <c r="I45" s="26">
        <v>30.803999879999999</v>
      </c>
      <c r="J45" s="34">
        <v>0</v>
      </c>
      <c r="K45" s="42">
        <v>29.151966000000002</v>
      </c>
      <c r="L45" s="15">
        <v>2019</v>
      </c>
      <c r="M45" s="42">
        <v>29.151966000000002</v>
      </c>
      <c r="N45" s="11" t="s">
        <v>144</v>
      </c>
      <c r="O45" s="8" t="s">
        <v>27</v>
      </c>
      <c r="P45" s="8" t="s">
        <v>27</v>
      </c>
      <c r="Q45" s="8" t="s">
        <v>27</v>
      </c>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row>
    <row r="46" spans="1:61" ht="38.25" x14ac:dyDescent="0.2">
      <c r="A46" s="16" t="s">
        <v>55</v>
      </c>
      <c r="B46" s="11" t="s">
        <v>90</v>
      </c>
      <c r="C46" s="11" t="s">
        <v>91</v>
      </c>
      <c r="D46" s="30">
        <v>0.93054999999999999</v>
      </c>
      <c r="E46" s="25" t="s">
        <v>126</v>
      </c>
      <c r="F46" s="39">
        <f t="shared" si="4"/>
        <v>0.93054999999999999</v>
      </c>
      <c r="G46" s="34">
        <v>0</v>
      </c>
      <c r="H46" s="34">
        <v>0</v>
      </c>
      <c r="I46" s="26">
        <v>0.93054999999999999</v>
      </c>
      <c r="J46" s="34">
        <v>0</v>
      </c>
      <c r="K46" s="42">
        <v>0.93054999999999999</v>
      </c>
      <c r="L46" s="15">
        <v>2018</v>
      </c>
      <c r="M46" s="48">
        <v>0.93054999999999999</v>
      </c>
      <c r="N46" s="11" t="s">
        <v>143</v>
      </c>
      <c r="O46" s="8" t="s">
        <v>27</v>
      </c>
      <c r="P46" s="8" t="s">
        <v>27</v>
      </c>
      <c r="Q46" s="8" t="s">
        <v>27</v>
      </c>
    </row>
    <row r="47" spans="1:61" ht="63.75" x14ac:dyDescent="0.2">
      <c r="A47" s="14" t="s">
        <v>55</v>
      </c>
      <c r="B47" s="11" t="s">
        <v>92</v>
      </c>
      <c r="C47" s="22" t="s">
        <v>93</v>
      </c>
      <c r="D47" s="30">
        <v>136.78111799999999</v>
      </c>
      <c r="E47" s="25" t="s">
        <v>126</v>
      </c>
      <c r="F47" s="39">
        <f>I47</f>
        <v>55.584390999999997</v>
      </c>
      <c r="G47" s="34">
        <v>0</v>
      </c>
      <c r="H47" s="34">
        <v>0</v>
      </c>
      <c r="I47" s="26">
        <v>55.584390999999997</v>
      </c>
      <c r="J47" s="34">
        <v>0</v>
      </c>
      <c r="K47" s="42">
        <v>47.105416101694914</v>
      </c>
      <c r="L47" s="15">
        <v>2019</v>
      </c>
      <c r="M47" s="48">
        <v>94.915254237288138</v>
      </c>
      <c r="N47" s="27" t="s">
        <v>145</v>
      </c>
      <c r="O47" s="8" t="s">
        <v>27</v>
      </c>
      <c r="P47" s="8" t="s">
        <v>27</v>
      </c>
      <c r="Q47" s="8" t="s">
        <v>27</v>
      </c>
    </row>
    <row r="48" spans="1:61" ht="114.75" x14ac:dyDescent="0.2">
      <c r="A48" s="14" t="s">
        <v>55</v>
      </c>
      <c r="B48" s="11" t="s">
        <v>94</v>
      </c>
      <c r="C48" s="22" t="s">
        <v>95</v>
      </c>
      <c r="D48" s="30">
        <v>21.86</v>
      </c>
      <c r="E48" s="25" t="s">
        <v>126</v>
      </c>
      <c r="F48" s="39">
        <f t="shared" si="4"/>
        <v>21.86</v>
      </c>
      <c r="G48" s="34">
        <v>0</v>
      </c>
      <c r="H48" s="34">
        <v>0</v>
      </c>
      <c r="I48" s="26">
        <v>21.86</v>
      </c>
      <c r="J48" s="34">
        <v>0</v>
      </c>
      <c r="K48" s="42">
        <v>18.525423728813561</v>
      </c>
      <c r="L48" s="15">
        <v>2019</v>
      </c>
      <c r="M48" s="48">
        <v>18.525423728813561</v>
      </c>
      <c r="N48" s="28" t="s">
        <v>146</v>
      </c>
      <c r="O48" s="8" t="s">
        <v>27</v>
      </c>
      <c r="P48" s="8" t="s">
        <v>27</v>
      </c>
      <c r="Q48" s="8" t="s">
        <v>27</v>
      </c>
    </row>
    <row r="49" spans="1:17" ht="38.25" x14ac:dyDescent="0.2">
      <c r="A49" s="14" t="s">
        <v>55</v>
      </c>
      <c r="B49" s="11" t="s">
        <v>96</v>
      </c>
      <c r="C49" s="22" t="s">
        <v>97</v>
      </c>
      <c r="D49" s="30">
        <v>8.9177800000000005</v>
      </c>
      <c r="E49" s="25" t="s">
        <v>126</v>
      </c>
      <c r="F49" s="39">
        <f t="shared" si="4"/>
        <v>8.9177800000000005</v>
      </c>
      <c r="G49" s="34">
        <v>0</v>
      </c>
      <c r="H49" s="34">
        <v>0</v>
      </c>
      <c r="I49" s="26">
        <v>8.9177800000000005</v>
      </c>
      <c r="J49" s="34">
        <v>0</v>
      </c>
      <c r="K49" s="42">
        <v>7.5574406779661025</v>
      </c>
      <c r="L49" s="15">
        <v>2019</v>
      </c>
      <c r="M49" s="48">
        <v>7.5574406779661025</v>
      </c>
      <c r="N49" s="27" t="s">
        <v>147</v>
      </c>
      <c r="O49" s="8" t="s">
        <v>27</v>
      </c>
      <c r="P49" s="8" t="s">
        <v>27</v>
      </c>
      <c r="Q49" s="8" t="s">
        <v>27</v>
      </c>
    </row>
    <row r="50" spans="1:17" ht="38.25" x14ac:dyDescent="0.2">
      <c r="A50" s="14" t="s">
        <v>55</v>
      </c>
      <c r="B50" s="11" t="s">
        <v>98</v>
      </c>
      <c r="C50" s="22" t="s">
        <v>99</v>
      </c>
      <c r="D50" s="30">
        <v>32.0794</v>
      </c>
      <c r="E50" s="25" t="s">
        <v>124</v>
      </c>
      <c r="F50" s="39">
        <f t="shared" si="4"/>
        <v>32.0794</v>
      </c>
      <c r="G50" s="34">
        <v>0</v>
      </c>
      <c r="H50" s="34">
        <v>0</v>
      </c>
      <c r="I50" s="26">
        <v>32.0794</v>
      </c>
      <c r="J50" s="34">
        <v>0</v>
      </c>
      <c r="K50" s="42">
        <v>27.185932203389832</v>
      </c>
      <c r="L50" s="15">
        <v>2019</v>
      </c>
      <c r="M50" s="48">
        <v>27.185932203389832</v>
      </c>
      <c r="N50" s="22" t="s">
        <v>148</v>
      </c>
      <c r="O50" s="8" t="s">
        <v>27</v>
      </c>
      <c r="P50" s="8" t="s">
        <v>27</v>
      </c>
      <c r="Q50" s="8" t="s">
        <v>27</v>
      </c>
    </row>
    <row r="53" spans="1:17" ht="49.5" customHeight="1" x14ac:dyDescent="0.2"/>
    <row r="54" spans="1:17" ht="18.75" x14ac:dyDescent="0.3">
      <c r="B54" s="49" t="s">
        <v>150</v>
      </c>
      <c r="C54" s="49"/>
      <c r="D54" s="49"/>
      <c r="E54" s="49"/>
      <c r="F54" s="49"/>
      <c r="G54" s="49"/>
      <c r="H54" s="49"/>
      <c r="I54" s="49"/>
      <c r="J54" s="49"/>
      <c r="K54" s="49" t="s">
        <v>151</v>
      </c>
    </row>
  </sheetData>
  <mergeCells count="15">
    <mergeCell ref="L12:M13"/>
    <mergeCell ref="N12:N14"/>
    <mergeCell ref="O12:O14"/>
    <mergeCell ref="P12:Q12"/>
    <mergeCell ref="P13:Q13"/>
    <mergeCell ref="A1:Q1"/>
    <mergeCell ref="A2:Q2"/>
    <mergeCell ref="A3:Q3"/>
    <mergeCell ref="A12:A14"/>
    <mergeCell ref="B12:B14"/>
    <mergeCell ref="C12:C14"/>
    <mergeCell ref="D12:D14"/>
    <mergeCell ref="E12:E14"/>
    <mergeCell ref="F12:J13"/>
    <mergeCell ref="K12:K14"/>
  </mergeCells>
  <pageMargins left="0.39370078740157483" right="0.39370078740157483" top="0.78740157480314965" bottom="0.39370078740157483" header="0.31496062992125984" footer="0.31496062992125984"/>
  <pageSetup paperSize="9" scale="38" fitToHeight="0" orientation="landscape" verticalDpi="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dcykTmyqVQzVe/t01B7jsBskRog=</DigestValue>
    </Reference>
    <Reference URI="#idOfficeObject" Type="http://www.w3.org/2000/09/xmldsig#Object">
      <DigestMethod Algorithm="http://www.w3.org/2000/09/xmldsig#sha1"/>
      <DigestValue>ruoBeS/ssBAIbgv4ybXv70pWvps=</DigestValue>
    </Reference>
    <Reference URI="#idSignedProperties" Type="http://uri.etsi.org/01903#SignedProperties">
      <Transforms>
        <Transform Algorithm="http://www.w3.org/TR/2001/REC-xml-c14n-20010315"/>
      </Transforms>
      <DigestMethod Algorithm="http://www.w3.org/2000/09/xmldsig#sha1"/>
      <DigestValue>sJIwBEU48g/Qc/Qqp7icnKsHU5c=</DigestValue>
    </Reference>
  </SignedInfo>
  <SignatureValue>kfTAqXaQths5rHOmMcntisjbqeLVcpjkB3n1R2ppppQkiQ489NDiaR6sppQbgoEN
zIMyiHSbQ67M42QcPIWS8W2Mv/O9nNZNl2sGSKxUSCTuoP/uNO/MXLJ7PsI7zp8Q
TPCpJ5t/Qi7R2FyQM/v9JD4/2mzs7fNk+DT7C2zyONg=</SignatureValue>
  <KeyInfo>
    <X509Data>
      <X509Certificate>MIICxjCCAi+gAwIBAgIQH7CUNrzQ8opJAf0aoC0rATANBgkqhkiG9w0BAQUFADCB
mDE9MDsGA1UEAx40BBoEQAQwBEEEOAQ6BD4EMgAgBBAEPQQ0BEAENQQ5ACAEEgQw
BEEEOAQ7BEwENQQyBDgERzEiMCAGCSqGSIb3DQEJARYTQS5aZWxlbmluYUBlc2J0
LmxvYzEzMDEGA1UECh4qBB8EEAQeACAAIgQnBDUEOwRPBDEETQQ9BDUEQAQzBD4E
QQQxBEsEQgAiMB4XDTE4MDIxNDA0MzkzN1oXDTE5MDIxNDEwMzkzN1owgZgxPTA7
BgNVBAMeNAQaBEAEMARBBDgEOgQ+BDIAIAQQBD0ENARABDUEOQAgBBIEMARBBDgE
OwRMBDUEMgQ4BEcxIjAgBgkqhkiG9w0BCQEWE0EuWmVsZW5pbmFAZXNidC5sb2Mx
MzAxBgNVBAoeKgQfBBAEHgAgACIEJwQ1BDsETwQxBE0EPQQ1BEAEMwQ+BEEEMQRL
BEIAIjCBnzANBgkqhkiG9w0BAQEFAAOBjQAwgYkCgYEAte55cxNQ4yl7oeHgTbVK
t/6XJumR+RCq/pTqoH9mWZ/splRg0vPML+zmXp17KQL0gydazdwHGPCsmLagvgXs
P+YOiTJIOH8ZYn80Bwa021uegwExCIxEqknQ5KxI1SrAREP1L5qDDkx/m9zCGl7w
ybnE9RxtSqvzOxGK2zyTwOcCAwEAAaMPMA0wCwYDVR0PBAQDAgbAMA0GCSqGSIb3
DQEBBQUAA4GBADI0KSeEyWiO4YzCoSH7qbq0nVBBTQZPoxO2Hlv43NVwYLEh30wG
dqTh7Q02OUVkRBnkVuTQGL7thU3ogOouF0MMvJdTmrJ/W76MqIWpGlStccIL8j5N
YvwuNSiLWpPdoCeq8Af1vAoWSZzYBWowNWSygniI0XfELA2vTeyyIh8Z</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seOP0G0HgEJNFKkdz7dAj/TyiVQ=</DigestValue>
      </Reference>
      <Reference URI="/xl/printerSettings/printerSettings1.bin?ContentType=application/vnd.openxmlformats-officedocument.spreadsheetml.printerSettings">
        <DigestMethod Algorithm="http://www.w3.org/2000/09/xmldsig#sha1"/>
        <DigestValue>E0L7XsyDslBJtEMIIDiys12dg0I=</DigestValue>
      </Reference>
      <Reference URI="/xl/printerSettings/printerSettings2.bin?ContentType=application/vnd.openxmlformats-officedocument.spreadsheetml.printerSettings">
        <DigestMethod Algorithm="http://www.w3.org/2000/09/xmldsig#sha1"/>
        <DigestValue>E0L7XsyDslBJtEMIIDiys12dg0I=</DigestValue>
      </Reference>
      <Reference URI="/xl/sharedStrings.xml?ContentType=application/vnd.openxmlformats-officedocument.spreadsheetml.sharedStrings+xml">
        <DigestMethod Algorithm="http://www.w3.org/2000/09/xmldsig#sha1"/>
        <DigestValue>grwng5UUTjOAyWhO+OP6b3PFWFU=</DigestValue>
      </Reference>
      <Reference URI="/xl/styles.xml?ContentType=application/vnd.openxmlformats-officedocument.spreadsheetml.styles+xml">
        <DigestMethod Algorithm="http://www.w3.org/2000/09/xmldsig#sha1"/>
        <DigestValue>9V3e+Q/pgrNqXeq5uC9/ZIcq4r0=</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sbUUv9Otvr/+Z1OlmRnkm+AJXBg=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Slo/kgxNiOCdQVu5hZ+tgqAnaU4=</DigestValue>
      </Reference>
      <Reference URI="/xl/worksheets/sheet2.xml?ContentType=application/vnd.openxmlformats-officedocument.spreadsheetml.worksheet+xml">
        <DigestMethod Algorithm="http://www.w3.org/2000/09/xmldsig#sha1"/>
        <DigestValue>w6HsQJUYaCz+eucHR4MRwblI46E=</DigestValue>
      </Reference>
    </Manifest>
    <SignatureProperties>
      <SignatureProperty Id="idSignatureTime" Target="#idPackageSignature">
        <mdssi:SignatureTime>
          <mdssi:Format>YYYY-MM-DDThh:mm:ssTZD</mdssi:Format>
          <mdssi:Value>2018-04-11T09:41:58Z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Удостоверение</SignatureComments>
          <WindowsVersion>6.1</WindowsVersion>
          <OfficeVersion>14.0</OfficeVersion>
          <ApplicationVersion>14.0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2018-04-11T09:41:58Z</xd:SigningTime>
          <xd:SigningCertificate>
            <xd:Cert>
              <xd:CertDigest>
                <DigestMethod Algorithm="http://www.w3.org/2000/09/xmldsig#sha1"/>
                <DigestValue>mdKK+kiDJr63CzVDlxiwJ+6wODk=</DigestValue>
              </xd:CertDigest>
              <xd:IssuerSerial>
                <X509IssuerName>O="ПАО ""Челябэнергосбыт""", E=A.Zelenina@esbt.loc, CN=Красиков Андрей Васильевич</X509IssuerName>
                <X509SerialNumber>42122918249812421720629377012398369537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10</vt:lpstr>
      <vt:lpstr>форма 14</vt:lpstr>
      <vt:lpstr>'форма 14'!Заголовки_для_печати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Зеленина Александра Михайловна</dc:creator>
  <cp:lastModifiedBy>Зеленина Александра Михайловна</cp:lastModifiedBy>
  <cp:lastPrinted>2018-03-30T12:12:40Z</cp:lastPrinted>
  <dcterms:created xsi:type="dcterms:W3CDTF">2018-03-30T12:02:02Z</dcterms:created>
  <dcterms:modified xsi:type="dcterms:W3CDTF">2018-03-30T12:13:49Z</dcterms:modified>
</cp:coreProperties>
</file>